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tabRatio="935" activeTab="1"/>
  </bookViews>
  <sheets>
    <sheet name="封面" sheetId="30" r:id="rId1"/>
    <sheet name="工程量清单计价汇总表 " sheetId="29" r:id="rId2"/>
    <sheet name="1 一般项目" sheetId="20" r:id="rId3"/>
    <sheet name="2.1-2.2疏浚工程" sheetId="21" r:id="rId4"/>
    <sheet name="3陆域形成及地基处理3.1--3.2" sheetId="6" r:id="rId5"/>
    <sheet name="3.3" sheetId="7" r:id="rId6"/>
    <sheet name="4水工建筑4.1码头工程" sheetId="2" r:id="rId7"/>
    <sheet name="4.2过渡段" sheetId="8" r:id="rId8"/>
    <sheet name="4.3引桥及前方办公室平台" sheetId="9" r:id="rId9"/>
    <sheet name="4.4-4.5护岸加固&amp;排水口加固" sheetId="10" r:id="rId10"/>
    <sheet name="5.1-5.2道路堆场&amp;综合管沟" sheetId="11" r:id="rId11"/>
    <sheet name="5.3-5.5排水沟&amp;电缆沟、井&amp;标红字标牌" sheetId="17" r:id="rId12"/>
    <sheet name="6导助航工程" sheetId="15" r:id="rId13"/>
    <sheet name="7陆域构筑物工程" sheetId="18" r:id="rId14"/>
    <sheet name="8供电照明工程" sheetId="22" r:id="rId15"/>
    <sheet name="9岸电工程" sheetId="23" r:id="rId16"/>
    <sheet name="10给水消防及排水工程" sheetId="24" r:id="rId17"/>
    <sheet name="11环保工程" sheetId="25" r:id="rId18"/>
    <sheet name="12自动控制工程" sheetId="26" r:id="rId19"/>
    <sheet name="13、绿化工程" sheetId="27" r:id="rId20"/>
    <sheet name="14通信工程" sheetId="28" r:id="rId21"/>
  </sheets>
  <definedNames>
    <definedName name="_xlnm.Print_Area" localSheetId="4">'3陆域形成及地基处理3.1--3.2'!$A$1:$I$25</definedName>
    <definedName name="_xlnm.Print_Area" localSheetId="5">'3.3'!$A$1:$I$22</definedName>
    <definedName name="_xlnm.Print_Area" localSheetId="6">'4水工建筑4.1码头工程'!$A$1:$I$62</definedName>
    <definedName name="_xlnm.Print_Area" localSheetId="7">'4.2过渡段'!$A$1:$J$20</definedName>
    <definedName name="_xlnm.Print_Area" localSheetId="8">'4.3引桥及前方办公室平台'!$A$1:$J$33</definedName>
    <definedName name="_xlnm.Print_Area" localSheetId="9">'4.4-4.5护岸加固&amp;排水口加固'!$A$1:$I$28</definedName>
    <definedName name="_xlnm.Print_Area" localSheetId="10">'5.1-5.2道路堆场&amp;综合管沟'!$A$1:$J$75</definedName>
    <definedName name="_xlnm.Print_Area" localSheetId="11">'5.3-5.5排水沟&amp;电缆沟、井&amp;标红字标牌'!$A$1:$J$53</definedName>
    <definedName name="_xlnm.Print_Area" localSheetId="12">'6导助航工程'!$A$1:$I$5</definedName>
    <definedName name="_xlnm.Print_Titles" localSheetId="6">'4水工建筑4.1码头工程'!$1:$3</definedName>
    <definedName name="_xlnm.Print_Titles" localSheetId="7">'4.2过渡段'!$1:$2</definedName>
    <definedName name="_xlnm.Print_Titles" localSheetId="8">'4.3引桥及前方办公室平台'!$1:$2</definedName>
    <definedName name="_xlnm.Print_Titles" localSheetId="10">'5.1-5.2道路堆场&amp;综合管沟'!$1:$2</definedName>
    <definedName name="_xlnm.Print_Titles" localSheetId="11">'5.3-5.5排水沟&amp;电缆沟、井&amp;标红字标牌'!$1:$1</definedName>
    <definedName name="_xlnm.Print_Area" localSheetId="2">'1 一般项目'!$A$1:$G$21</definedName>
    <definedName name="_xlnm.Print_Titles" localSheetId="2">'1 一般项目'!$1:$2</definedName>
    <definedName name="_xlnm.Print_Area" localSheetId="3">'2.1-2.2疏浚工程'!$A$1:$I$19</definedName>
    <definedName name="_xlnm.Print_Area" localSheetId="17">'11环保工程'!$A$1:$I$13</definedName>
    <definedName name="_xlnm.Print_Area" localSheetId="14">'8供电照明工程'!$A$1:$K$144</definedName>
    <definedName name="_xlnm.Print_Area" localSheetId="15">'9岸电工程'!$A$1:$J$17</definedName>
    <definedName name="_xlnm.Print_Area" localSheetId="19">'13、绿化工程'!$A$1:$J$30</definedName>
    <definedName name="_xlnm.Print_Area" localSheetId="18">'12自动控制工程'!$A$1:$J$117</definedName>
    <definedName name="_xlnm.Print_Area" localSheetId="20">'14通信工程'!$A$1:$K$199</definedName>
    <definedName name="_xlnm.Print_Area" localSheetId="1">'工程量清单计价汇总表 '!$A$1:$E$45</definedName>
    <definedName name="_xlnm.Print_Titles" localSheetId="1">'工程量清单计价汇总表 '!$1:$2</definedName>
    <definedName name="_xlnm.Print_Area" localSheetId="0">封面!$A$1:$E$25</definedName>
    <definedName name="_xlnm.Print_Titles" localSheetId="0">封面!$1:$2</definedName>
  </definedNames>
  <calcPr calcId="144525"/>
</workbook>
</file>

<file path=xl/sharedStrings.xml><?xml version="1.0" encoding="utf-8"?>
<sst xmlns="http://schemas.openxmlformats.org/spreadsheetml/2006/main" count="5513" uniqueCount="2366">
  <si>
    <t>汕尾新港区白沙湖作业区公用码头
建设项目</t>
  </si>
  <si>
    <t>工程量清单</t>
  </si>
  <si>
    <t>汕尾新港投资有限公司</t>
  </si>
  <si>
    <t>工程量清单计价汇总表</t>
  </si>
  <si>
    <t>序号</t>
  </si>
  <si>
    <t>工程项目名称</t>
  </si>
  <si>
    <t>含税金额合计（元）</t>
  </si>
  <si>
    <t>其中税金（元）</t>
  </si>
  <si>
    <t>备注</t>
  </si>
  <si>
    <t>一、一般项目</t>
  </si>
  <si>
    <t>1</t>
  </si>
  <si>
    <t>一般项目</t>
  </si>
  <si>
    <t>1.1</t>
  </si>
  <si>
    <t>保险费（工程一切险及第三者责任险）</t>
  </si>
  <si>
    <t>1.2</t>
  </si>
  <si>
    <t>安全文明施工费与施工环保费</t>
  </si>
  <si>
    <t>1.3</t>
  </si>
  <si>
    <t>施工生产及生活房屋建设费用</t>
  </si>
  <si>
    <t>1.4</t>
  </si>
  <si>
    <t>临时工程</t>
  </si>
  <si>
    <t>1.5</t>
  </si>
  <si>
    <t>竣工文件编制费</t>
  </si>
  <si>
    <t>1.6</t>
  </si>
  <si>
    <t>智慧工地建设</t>
  </si>
  <si>
    <t>1.7</t>
  </si>
  <si>
    <t>纳泥区申请协调费</t>
  </si>
  <si>
    <t>二、单位工程</t>
  </si>
  <si>
    <t>（一）按《水运工程工程量清单计价规范》（JTST271-2020）</t>
  </si>
  <si>
    <t>2</t>
  </si>
  <si>
    <t>疏浚工程</t>
  </si>
  <si>
    <t>港池疏浚</t>
  </si>
  <si>
    <t>炸礁</t>
  </si>
  <si>
    <t>3</t>
  </si>
  <si>
    <t>陆域形成及地基处理</t>
  </si>
  <si>
    <t>3.1</t>
  </si>
  <si>
    <t>陆域形成</t>
  </si>
  <si>
    <t>3.2</t>
  </si>
  <si>
    <t>坡面防护</t>
  </si>
  <si>
    <t>3.3</t>
  </si>
  <si>
    <t>地基处理</t>
  </si>
  <si>
    <t>4</t>
  </si>
  <si>
    <t>水工建筑工程</t>
  </si>
  <si>
    <t>码头工程（2个7万吨级泊位）</t>
  </si>
  <si>
    <t>过渡段</t>
  </si>
  <si>
    <t>引桥及前方办公室平台</t>
  </si>
  <si>
    <t>护岸加固</t>
  </si>
  <si>
    <t>排水口</t>
  </si>
  <si>
    <t>5</t>
  </si>
  <si>
    <t>道路堆场工程及附属沟井等</t>
  </si>
  <si>
    <t>5.1</t>
  </si>
  <si>
    <t>道路堆场</t>
  </si>
  <si>
    <t>5.2</t>
  </si>
  <si>
    <t>综合管沟</t>
  </si>
  <si>
    <t>5.3</t>
  </si>
  <si>
    <t>排水沟</t>
  </si>
  <si>
    <t>5.4</t>
  </si>
  <si>
    <t>电缆沟、井</t>
  </si>
  <si>
    <t>5.5</t>
  </si>
  <si>
    <t>标线标牌</t>
  </si>
  <si>
    <t>导助航工程</t>
  </si>
  <si>
    <t>（二）按《建设工程工程量清单计价规范》（GB50500-2013）</t>
  </si>
  <si>
    <t>7</t>
  </si>
  <si>
    <t>陆域构筑物工程</t>
  </si>
  <si>
    <t>8</t>
  </si>
  <si>
    <t>供电照明工程</t>
  </si>
  <si>
    <t>9</t>
  </si>
  <si>
    <t>岸电工程</t>
  </si>
  <si>
    <t>给水消防及排水工程</t>
  </si>
  <si>
    <t>11</t>
  </si>
  <si>
    <t>环保工程</t>
  </si>
  <si>
    <t>12</t>
  </si>
  <si>
    <t>自动控制工程</t>
  </si>
  <si>
    <t>绿化工程</t>
  </si>
  <si>
    <t>通信工程</t>
  </si>
  <si>
    <t>合计</t>
  </si>
  <si>
    <r>
      <rPr>
        <sz val="10"/>
        <color theme="1"/>
        <rFont val="宋体"/>
        <charset val="134"/>
        <scheme val="minor"/>
      </rPr>
      <t>备注： 1、“</t>
    </r>
    <r>
      <rPr>
        <b/>
        <sz val="10"/>
        <color theme="1"/>
        <rFont val="宋体"/>
        <charset val="134"/>
        <scheme val="minor"/>
      </rPr>
      <t>安全文明施工费</t>
    </r>
    <r>
      <rPr>
        <sz val="10"/>
        <color theme="1"/>
        <rFont val="宋体"/>
        <charset val="134"/>
        <scheme val="minor"/>
      </rPr>
      <t>”包括环境保护、文明施工、安全施工等，作为非竞争性费用，编制报价文件时，按招标人要求进行填报。如有不符，作废标处理。</t>
    </r>
  </si>
  <si>
    <r>
      <rPr>
        <sz val="10"/>
        <color theme="1"/>
        <rFont val="宋体"/>
        <charset val="134"/>
        <scheme val="minor"/>
      </rPr>
      <t>2、本项目所有工程量清单报价应包括为实施和完成清单工作内容所需的劳务、材料、储存、运输、机械、质检(自检)、安装、缺陷修复、管理、税费、利润、其他措施费用等费用，以及合同明示或暗示的所有责任、义务和一般风险。</t>
    </r>
    <r>
      <rPr>
        <b/>
        <sz val="10"/>
        <color theme="1"/>
        <rFont val="宋体"/>
        <charset val="134"/>
        <scheme val="minor"/>
      </rPr>
      <t>不含安全文明施工费</t>
    </r>
  </si>
  <si>
    <t>1、一般项目清单计价表</t>
  </si>
  <si>
    <t>项目编码</t>
  </si>
  <si>
    <t>项目名称</t>
  </si>
  <si>
    <t>计量单位</t>
  </si>
  <si>
    <t>数量</t>
  </si>
  <si>
    <t>金额（元）</t>
  </si>
  <si>
    <t>100100101001</t>
  </si>
  <si>
    <t>项</t>
  </si>
  <si>
    <t>1.2.1</t>
  </si>
  <si>
    <t>100100102001</t>
  </si>
  <si>
    <t>安全文明施工费</t>
  </si>
  <si>
    <t>以一般项目、单位工程和计日工项目之和，扣除安全文明施工费为计算基数按规定提取，按1.5%计提</t>
  </si>
  <si>
    <t>1.2.2</t>
  </si>
  <si>
    <t>100100103001</t>
  </si>
  <si>
    <t>施工环保费</t>
  </si>
  <si>
    <t>按单位工程项目总费用的5‰计取</t>
  </si>
  <si>
    <t>100100104001</t>
  </si>
  <si>
    <t>施工生产及生活房屋建设费</t>
  </si>
  <si>
    <t>1.4.1</t>
  </si>
  <si>
    <t>100100105001</t>
  </si>
  <si>
    <t>临时道路</t>
  </si>
  <si>
    <t>1.4.2</t>
  </si>
  <si>
    <t>100100105002</t>
  </si>
  <si>
    <t>临时用电</t>
  </si>
  <si>
    <t>1.4.3</t>
  </si>
  <si>
    <t>100100105003</t>
  </si>
  <si>
    <t>临时用水</t>
  </si>
  <si>
    <t>1.4.4</t>
  </si>
  <si>
    <t>100100105004</t>
  </si>
  <si>
    <t>临时通信</t>
  </si>
  <si>
    <t>1.4.5</t>
  </si>
  <si>
    <t>100100105005</t>
  </si>
  <si>
    <t>临时用地</t>
  </si>
  <si>
    <t>1.4.6</t>
  </si>
  <si>
    <t>100100105006</t>
  </si>
  <si>
    <t>临时码头</t>
  </si>
  <si>
    <t>1.4.7</t>
  </si>
  <si>
    <t>100100105007</t>
  </si>
  <si>
    <t>临时预制场（含钢筋加工厂）</t>
  </si>
  <si>
    <t>此项报价不得低于150万</t>
  </si>
  <si>
    <t>1.4.8</t>
  </si>
  <si>
    <t>100100105008</t>
  </si>
  <si>
    <t>临时混凝土拌合站</t>
  </si>
  <si>
    <t>100100106001</t>
  </si>
  <si>
    <t xml:space="preserve">竣工文件编制 </t>
  </si>
  <si>
    <t>按单位工程项目总费用的2‰以总额报价</t>
  </si>
  <si>
    <t>100100107001</t>
  </si>
  <si>
    <t>此项报价不得低于250万</t>
  </si>
  <si>
    <t>100100108001</t>
  </si>
  <si>
    <t>此项报价不得低于180万</t>
  </si>
  <si>
    <t>注：施工单位根据项目实际情况填写</t>
  </si>
  <si>
    <t>2、疏浚工程</t>
  </si>
  <si>
    <t>2.1 港池疏浚分项工程量清单</t>
  </si>
  <si>
    <t>项目特征</t>
  </si>
  <si>
    <t>工程数量</t>
  </si>
  <si>
    <t>综合单价（元）</t>
  </si>
  <si>
    <t>综合合价（元）</t>
  </si>
  <si>
    <t>100200001001</t>
  </si>
  <si>
    <t>港池挖泥
（暂定外抛至抛泥区）</t>
  </si>
  <si>
    <t>工程性质：基建；</t>
  </si>
  <si>
    <t>方</t>
  </si>
  <si>
    <t>挖泥范围及尺度：水域疏浚范围为停泊水域、回旋水域及连接水域，设计底高程-15.4m，水域面积约30.68万平米；</t>
  </si>
  <si>
    <t>工况级别：综合考虑</t>
  </si>
  <si>
    <t>土质级别（各级土所占比重）：2级土237.57万方；3级土104.70万方；4级土34.46万方；5级土62.77万方；6级土21.28万方；7级土12.36万方；8级土46.37万方；11级土0.81万方；</t>
  </si>
  <si>
    <t>挖泥平均水深：10.32m；</t>
  </si>
  <si>
    <t>泥层平均厚度：13.5m；</t>
  </si>
  <si>
    <t>疏浚处理：抓斗船疏浚
运泥方式：泥驳船外抛
运距：综合考虑</t>
  </si>
  <si>
    <t>开挖边坡：港池南侧（靠近码头侧）开挖边坡取1：5；其余各段开挖取综合边坡坡度1:6；</t>
  </si>
  <si>
    <t>回淤量：承包人自行考虑，不单独计量</t>
  </si>
  <si>
    <t>2.2 水下炸礁分项工程量清单</t>
  </si>
  <si>
    <t>项目编号</t>
  </si>
  <si>
    <t>100402004001</t>
  </si>
  <si>
    <t>一般炸礁</t>
  </si>
  <si>
    <t>岩石级别：VIII级</t>
  </si>
  <si>
    <t>爆破层平均厚度：回旋水域1m，停泊水域2m；</t>
  </si>
  <si>
    <t>水深：15.0m</t>
  </si>
  <si>
    <t>运距：暂按运至码头后方2km内陆域</t>
  </si>
  <si>
    <t>3、陆域形成及地基处理工程</t>
  </si>
  <si>
    <t>3.1 陆域形成分项工程量清单</t>
  </si>
  <si>
    <t>100401001001</t>
  </si>
  <si>
    <t>场地土方（土方平衡）</t>
  </si>
  <si>
    <t>1、土壤类别： 一、二类土</t>
  </si>
  <si>
    <t>2、工作内容：机械场内挖土与场内土方回填</t>
  </si>
  <si>
    <t>3、运输距离：场内运输</t>
  </si>
  <si>
    <t>100401001002</t>
  </si>
  <si>
    <t>场地土方补填等（夯坑料补填，边坡补填等）</t>
  </si>
  <si>
    <t>1、土方规格：一、二类土</t>
  </si>
  <si>
    <t>2、工作内容：机械填土，自卸汽车运输</t>
  </si>
  <si>
    <t>3、弃土运距：综合考虑</t>
  </si>
  <si>
    <t>100401001003</t>
  </si>
  <si>
    <t>余方弃置（土方外运）</t>
  </si>
  <si>
    <t>2、工作内容： 机械挖装土，自卸汽车运输</t>
  </si>
  <si>
    <t>101000023001</t>
  </si>
  <si>
    <t>场地清表，外运</t>
  </si>
  <si>
    <t>1、工作内容：机械清除地表植被（包括但不限于表土、草皮、树木、竹苇等）、垃圾及障碍物，自卸汽车运输
2、弃方运距：综合考虑</t>
  </si>
  <si>
    <t>平米</t>
  </si>
  <si>
    <t>3.2 坡面防护分项工程量清单</t>
  </si>
  <si>
    <t>101000024001</t>
  </si>
  <si>
    <t>喷播植草</t>
  </si>
  <si>
    <r>
      <rPr>
        <sz val="10"/>
        <rFont val="宋体"/>
        <charset val="134"/>
      </rPr>
      <t>1、草种：马尼拉草
2、成活率：</t>
    </r>
    <r>
      <rPr>
        <sz val="10"/>
        <rFont val="SimSun"/>
        <charset val="134"/>
      </rPr>
      <t>≧</t>
    </r>
    <r>
      <rPr>
        <sz val="10"/>
        <rFont val="宋体"/>
        <charset val="134"/>
      </rPr>
      <t>99%
3、工作内容：包括但不限于喷播草籽、种植土换填（如需）、成活养护、保存养护等
4、保存养护：6个月
5、成活养护：3个月</t>
    </r>
  </si>
  <si>
    <t>100401001005</t>
  </si>
  <si>
    <t>土方开挖</t>
  </si>
  <si>
    <t>1、土方类型：一、二类土
2、运距：综合运距
3、工作内容：按图纸开挖挡土墙基槽</t>
  </si>
  <si>
    <t>100403001001</t>
  </si>
  <si>
    <t>碎石垫层</t>
  </si>
  <si>
    <t>1、垫层材料：级配碎石垫
2、垫层厚度：按设计图纸施工</t>
  </si>
  <si>
    <t>100602063001</t>
  </si>
  <si>
    <t>垫层，C15混凝土</t>
  </si>
  <si>
    <t>1、垫层厚度：10mm
2、垫层材料：C15混凝土</t>
  </si>
  <si>
    <t>100602044001</t>
  </si>
  <si>
    <t>挡土墙，C25素混凝土</t>
  </si>
  <si>
    <t>1、墙身：C25素混凝土
2、工作内容：包含但不限于模板制安、支架安装与预压、混凝土泵送、混凝土浇筑、施工缝、反滤层、预埋件施工、PVC泄水管等工作以及为按图纸完成挡土墙工作的其他辅助工作</t>
  </si>
  <si>
    <t>6</t>
  </si>
  <si>
    <t>100403005001</t>
  </si>
  <si>
    <t>土工布</t>
  </si>
  <si>
    <t>1.材质规格:一层300g/平米无纺土工布
2.搭接长度:按设计图纸要求
3.铺设方式:按设计图纸要求
4.铺设位置:按设计图纸要求</t>
  </si>
  <si>
    <t>100401001006</t>
  </si>
  <si>
    <t>土方回填</t>
  </si>
  <si>
    <t>1、土方类型：一、二类土
2、土方来源：场内开挖素填土
3、工作内容：按图纸回填挡土墙土方</t>
  </si>
  <si>
    <t>100404008001</t>
  </si>
  <si>
    <t>浆砌块石排水沟</t>
  </si>
  <si>
    <t>1.材料品种、规格:块石MU30
2.砂浆强度等级:M7.5砂浆砌筑
3.施工内容：按图纸施工</t>
  </si>
  <si>
    <t>米</t>
  </si>
  <si>
    <t>3.3 地基处理分项工程量清单</t>
  </si>
  <si>
    <t>工程项目或费用名称</t>
  </si>
  <si>
    <t>一</t>
  </si>
  <si>
    <t>真空预压处理区</t>
  </si>
  <si>
    <t>100403001002</t>
  </si>
  <si>
    <t>中粗砂垫层</t>
  </si>
  <si>
    <t>1、垫层材料：中粗砂
2、垫层厚度：500mm
3、运距：综合考虑
4、工作内容：按图纸施工</t>
  </si>
  <si>
    <t>100503004001</t>
  </si>
  <si>
    <t>塑料排水板</t>
  </si>
  <si>
    <t>1、材料品种、规格：原生板，B型板
2、工作内容：按图纸施工，包含但不限于引孔措施、打板、拔板、回填孔等工作以及为按图纸完成塑料排水板工作内容的其他辅助工作</t>
  </si>
  <si>
    <t>100503003001</t>
  </si>
  <si>
    <t>真空联合堆载预压</t>
  </si>
  <si>
    <t>1.预压方法:真空预压，膜下真空度≥85kpa，
2.预压荷载、时间:140天
3.工作内容：按图纸要求施工，包含但不限于两层密封膜、塑料蓄水膜铺设、膜上覆水0.5m（堆载包括覆水、预压期补水、结束排水等）、土工布等工作以及为按图纸完成真空联合堆载预压工作内容的其他辅助工作，承包人应在综合报价中综合考虑</t>
  </si>
  <si>
    <t>100503013001</t>
  </si>
  <si>
    <t>泥浆搅拌桩密封墙</t>
  </si>
  <si>
    <t>1.空桩长度、桩长:按图纸施工
2.桩截面尺寸:双墙，直径700mm搭接200mm
3.水泥掺量:泥浆掺入量≥35%，掺膨润土5%
4.工作内容：按图纸要求施工，包含但不限于两试桩、引孔措施、原地面杂填土换填、地基处理等工作以及为按图纸完成密封墙工作内容的其他辅助工作，承包人应在综合报价中综合考虑</t>
  </si>
  <si>
    <t>100403008001</t>
  </si>
  <si>
    <t>覆水围堰</t>
  </si>
  <si>
    <t>1.围堰材料及灌装袋材料品种、规格:陆上填筑袋装砂，中、细砂，含泥量≤10%
2.围堰断面尺寸:按图纸施工
3.围堰长度:按图纸施工
4.工作内容：按图纸要求施工，包含但不限于堆载面压膜砂袋、地基处理、土石方工程、施工过程中的修补等工作以及为按图纸完成覆水围堰工作内容的其他辅助工作</t>
  </si>
  <si>
    <t>100403022001</t>
  </si>
  <si>
    <t>泥浆搅拌桩换填砂</t>
  </si>
  <si>
    <t>1.工作内容：机械开挖泥浆墙顶部淤泥质土并换填砂
2.材料来源：砂料利用覆水围堰砂等（不计材料费），不足部分采用外购中粗砂回填，分层压实
3.淤泥质土外运运距：综合考虑</t>
  </si>
  <si>
    <t>100503014001</t>
  </si>
  <si>
    <t>普夯</t>
  </si>
  <si>
    <t>1.施工要求：按设计图纸要求施工
2.密实度要求：按设计图纸要求</t>
  </si>
  <si>
    <t>100403025001</t>
  </si>
  <si>
    <t>夯沉补填量</t>
  </si>
  <si>
    <t>补填至地基处理交工标高，暂定量，根据场地实际情况情况回填。</t>
  </si>
  <si>
    <t>总额包干</t>
  </si>
  <si>
    <t>100503015001</t>
  </si>
  <si>
    <t>超前钻孔</t>
  </si>
  <si>
    <t>钻孔取土，查明软土层分布，确定插板底标高和泥浆墙打设深度，暂定48个钻孔，平均深度暂按14.3m。全部为鉴别孔。</t>
  </si>
  <si>
    <t>10</t>
  </si>
  <si>
    <t>100401006001</t>
  </si>
  <si>
    <t>场地碾压</t>
  </si>
  <si>
    <t xml:space="preserve">1.施工要求：按设计图纸要求施工
2.压实度要求：≧95%
3、工作内容：机械碾压找平
</t>
  </si>
  <si>
    <t>二</t>
  </si>
  <si>
    <t>强夯处理区</t>
  </si>
  <si>
    <t>100603005003</t>
  </si>
  <si>
    <t>强夯</t>
  </si>
  <si>
    <t>100401006002</t>
  </si>
  <si>
    <t>地基处理后，场地碾压</t>
  </si>
  <si>
    <t>三</t>
  </si>
  <si>
    <t>碾压区</t>
  </si>
  <si>
    <t>100401006003</t>
  </si>
  <si>
    <t xml:space="preserve">1、压实度要求：≧95%
2、工作内容：机械碾压找平
</t>
  </si>
  <si>
    <t>四</t>
  </si>
  <si>
    <t>复合地基处理区</t>
  </si>
  <si>
    <t>水泥搅拌桩</t>
  </si>
  <si>
    <t>1、搅拌桩方式：陆上施打，
2、直径：600mm
3、搅拌桩类型：单轴双向搅拌桩
4、强度要求：0.8MPa
5、水泥掺量：20%</t>
  </si>
  <si>
    <t>100503016001</t>
  </si>
  <si>
    <t>分层碾压</t>
  </si>
  <si>
    <r>
      <rPr>
        <sz val="10"/>
        <rFont val="宋体"/>
        <charset val="134"/>
      </rPr>
      <t>1、分层厚度：300mm
2、回填材料：利用本项目土方
3、压实度要求：</t>
    </r>
    <r>
      <rPr>
        <sz val="10"/>
        <rFont val="SimSun"/>
        <charset val="134"/>
      </rPr>
      <t>≧</t>
    </r>
    <r>
      <rPr>
        <sz val="10"/>
        <rFont val="宋体"/>
        <charset val="134"/>
      </rPr>
      <t xml:space="preserve">95%
4、工作内容：机械碾压找平
</t>
    </r>
  </si>
  <si>
    <t>4.水工建筑工程工程量清单</t>
  </si>
  <si>
    <t xml:space="preserve">                                  4.1 码头工程分项工程量清单                                    </t>
  </si>
  <si>
    <t>混凝土灌注桩</t>
  </si>
  <si>
    <t>1.桩类型：混凝土灌注桩
2.混凝土强度：C35
2.桩径：1300MM
3.孔深：平均深度40米内
4.工作内容：包含但不限于检测管预埋、灌注桩浇筑、预埋检测钢筋、预埋检测管、预埋声测管、灌注桩桩头处理、泥浆制备与处理、稳桩措施（如有）、混凝土防腐措施.机械进出场、施工平台及钢护筒等其他为完成灌注桩工作的全部辅助工作（除钢筋制安）</t>
  </si>
  <si>
    <t>灌注桩钢筋制安</t>
  </si>
  <si>
    <t>1.钢筋类型：HPB300.HRB400钢筋
2.工作内容：按图纸施工，按图纸施工，包含但不限于完成灌注桩钢筋的制作与安装、架立筋、定位钢筋等其他为完成灌注桩钢筋制安工作的全部辅助工作</t>
  </si>
  <si>
    <t>吨</t>
  </si>
  <si>
    <t>现浇横梁</t>
  </si>
  <si>
    <t>1.梁类型：混凝土现浇横梁
2.混凝土强度等级以及要求:C45高性能混凝土(掺CPA，不少于40kg/方；标高+4.97以上掺聚乙烯醇纤维1.2kg/方)
3.工作内容：按图纸施工，包含但不限于模板制安、支架制安与预压、混凝土浇筑、养护、拆模、预埋件施工安装等其他为完成现浇横梁的全部辅助工作（除钢筋制安）</t>
  </si>
  <si>
    <t>101000027001</t>
  </si>
  <si>
    <t>排水沟预留PVC管</t>
  </si>
  <si>
    <t>1.管径：DN600
2.材质、规格：PVC管
3.铺设方式：预埋</t>
  </si>
  <si>
    <t>101000028001</t>
  </si>
  <si>
    <t>轨道槽排水管</t>
  </si>
  <si>
    <t>1.管径：DN100
2.材质、规格：无缝钢管，壁厚5mm
3.铺设方式：预埋</t>
  </si>
  <si>
    <t>轨道槽排水口钢格栅</t>
  </si>
  <si>
    <t>1.材质：钢材
2.规格：100X100mm，栅条间距20mm
3.工作内容：包含但不限于材料运输、制作与安装、清运等其他为完成钢格栅的全部辅助工作</t>
  </si>
  <si>
    <t>块</t>
  </si>
  <si>
    <t>预埋管DN400无缝钢管</t>
  </si>
  <si>
    <t>1.管径：DN400
2.材质、规格：无缝钢管，壁厚7mm
3.铺设方式：预埋</t>
  </si>
  <si>
    <t>现浇横梁钢筋制安</t>
  </si>
  <si>
    <t>1.钢筋类型：HPB300.HRB400钢筋
2.工作内容：按图纸施工，包含但不限于完成现浇横梁钢筋的制作与安装、架立筋、定位钢筋等其他为完成现浇横梁钢筋制安工作的全部辅助工作</t>
  </si>
  <si>
    <t>预制安装纵梁</t>
  </si>
  <si>
    <t>1.梁类型：混凝土预制纵梁
2.混凝土强度等级以及要求:C45高性能混凝土(掺CPA，不少于40kg/方)
3.工作内容：按图纸施工包含但不限于预制纵梁、模板制安、支架制安与预压、混凝土浇筑、养护、拆模、预埋件施工、吊装、运输.现场安装等其他为完成预制安装纵梁的全部辅助工作（除钢筋制安）</t>
  </si>
  <si>
    <t>预制纵梁钢筋制安</t>
  </si>
  <si>
    <t>1.钢筋类型：HPB300.HRB400钢筋
2.工作内容：按图纸施工，包含但不限于完成现浇预制纵梁钢筋的制作与安装、架立筋、定位钢筋等其他为完成预制纵梁钢筋制安工作的全部辅助工作</t>
  </si>
  <si>
    <t>预制安装轨道梁</t>
  </si>
  <si>
    <t>1.梁类型：混凝土预制轨道梁
2.混凝土强度等级以及要求:C45高性能混凝土(掺CPA，不少于40kg/方)
3.工作内容：按图纸施工，包含但不限于预制轨道梁、模板制安、支架制安与预压、混凝土浇筑、养护、拆模、预埋件施工、吊装、运输、现场安装等其他为完成预制安装轨道梁的全部辅助工作（除钢筋制安）</t>
  </si>
  <si>
    <t>预制轨道梁钢筋制安</t>
  </si>
  <si>
    <t>1.钢筋类型：HPB300.HRB400钢筋
2.工作内容：按图纸施工，包含但不限于完成现浇预制轨道梁钢筋的制作与安装、架立筋、定位钢筋等其他为完成预制轨道梁钢筋制安工作的全部辅助工作</t>
  </si>
  <si>
    <t>101000027002</t>
  </si>
  <si>
    <t>预制轨道梁预留PVC管</t>
  </si>
  <si>
    <t>1.管径：DN150
2.材质、规格：PVC管
3.铺设方式：预埋</t>
  </si>
  <si>
    <t>预制安装实心面板</t>
  </si>
  <si>
    <t>1.面板类型：混凝土实心面板
2.混凝土强度等级以及要求:C45高性能混凝土(掺CPA，不少于40kg/方)
3.工作内容：按图纸施工，包含但不限于预制实心面板、模板制安、支架制安与预压、混凝土浇筑、养护、拆模、预埋件施工、预埋钢筋、施工缝施工、吊装、运输、现场安装等其他为完成预制安装实心面板的全部辅助工作（除钢筋制安）</t>
  </si>
  <si>
    <t>预制实心面板钢筋制安</t>
  </si>
  <si>
    <t>1.钢筋类型：HPB300.HRB400钢筋
2.工作内容：按图纸施工，包含但不限于完成现浇实心面板钢筋的制作与安装、架立筋、定位钢筋等其他为完成实心面板钢筋制安工作的全部辅助工作</t>
  </si>
  <si>
    <t>现浇纵梁</t>
  </si>
  <si>
    <t>1.梁类型：混凝土现浇纵梁
2.混凝土强度等级以及要求:C45高性能混凝土(掺CPA，不少于40kg/方，标高+4.97以上掺聚乙烯醇纤维1.2kg/方)
3.工作内容：按图纸施工，包含但不限于模板制安.支架制安与预压、混凝土浇筑、养护、拆模、预埋件施工安装等其他为完成现浇纵梁的全部辅助工作（除钢筋制安）</t>
  </si>
  <si>
    <t>现浇纵梁钢筋</t>
  </si>
  <si>
    <t>1.钢筋类型：HPB300.HRB400钢筋
2.工作内容：按图纸施工，包含但不限于完成现浇纵梁钢筋的制作与安装、架立筋、定位钢筋等其他为完成现浇纵梁钢筋制安工作的全部辅助工作</t>
  </si>
  <si>
    <t>现浇轨道梁</t>
  </si>
  <si>
    <t>1.梁类型：混凝土现浇轨道梁
2.混凝土强度等级以及要求:C45高性能混凝土(掺CPA，不少于40kg/方，标高+4.97以上掺聚乙烯醇纤维1.2kg/方)
3.工作内容：按图纸施工，包含但不限于模板制安.支架制安与预压、混凝土浇筑、养护、拆模、预埋件施工安装等其他为完成现浇轨道梁的全部辅助工作（除钢筋制安）</t>
  </si>
  <si>
    <t>现浇轨道梁钢筋制安</t>
  </si>
  <si>
    <t>1.钢筋类型：HPB300.HRB400钢筋
2.工作内容：按图纸施工，包含但不限于完成现浇轨道梁钢筋的制作与安装、架立筋、定位钢筋等其他为完成现轨道梁钢筋制安工作的全部辅助工作</t>
  </si>
  <si>
    <t>现浇面板</t>
  </si>
  <si>
    <t>1.面板类型：混凝土现浇面板
2.混凝土强度等级以及要求:C45高性能混凝土(掺CPA，不少于40kg/方，标高+4.97以上掺聚乙烯醇纤维1.2kg/方)
3.工作内容：按图纸施工，包含但不限于模板制安.支架制安与预压、混凝土浇筑、养护、拆模、施工缝施工、预埋件、预埋钢筋施工安装等其他为完成现浇面板的全部辅助工作（除钢筋制安）</t>
  </si>
  <si>
    <t>现浇面板钢筋制安</t>
  </si>
  <si>
    <t>1.钢筋类型：HPB300.HRB400钢筋
2.工作内容：按图纸施工，包含但不限于完成现浇面板钢筋的制作与安装、架立筋、定位钢筋等其他为完成现浇面板钢筋制安工作的全部辅助工作</t>
  </si>
  <si>
    <t>现浇面层</t>
  </si>
  <si>
    <t>1、面层类型：混凝土现浇面层
2、混凝土强度等级以及要求：C45高性能混凝土(掺CPA，不少于40kg/方，掺聚乙烯醇纤维1.2kg/方)
3、工作内容：按图纸施工，包含但不限于模板制作与安装、现浇混凝土、施工缝施工、刻槽等等其他为完成现浇面层工作的全部辅助工作（除钢筋制安）</t>
  </si>
  <si>
    <t>现浇面层钢筋制安</t>
  </si>
  <si>
    <t>1.钢筋类型：HPB300.HRB400钢筋
2.工作内容：按图纸施工，包含但不限于完成现浇面层钢筋的制作与安装、架立筋、定位钢筋等其他为完成现浇面层钢筋制安工作的全部辅助工作</t>
  </si>
  <si>
    <t>现浇磨耗层</t>
  </si>
  <si>
    <t>1、面层类型：混凝土现浇磨耗层
2、混凝土强度等级以及要求：C40(掺CPA，不少于40kg/方，掺聚乙烯醇纤维1.2kg/方)
3、工作内容：按图纸施工，包含但不限于模板制作与安装、现浇混凝土、施工缝施工、刻槽等等其他为完成现浇磨耗层的全部辅助工作</t>
  </si>
  <si>
    <t>现浇护轮坎</t>
  </si>
  <si>
    <t>1、类型：混凝土现浇护轮坎
2、混凝土强度等级以及要求：C40(掺CPA，不少于40kg/方，掺聚乙烯醇纤维1.2kg/方)
3、工作内容：按图纸施工，包含但不限于模板制作与安装、现浇混凝土、施工缝施工、预埋件预埋施工等等其他为完成现浇护轮坎的全部辅助工作（除钢筋制安）</t>
  </si>
  <si>
    <t>现浇护轮坎钢筋制安</t>
  </si>
  <si>
    <t>1.钢筋类型：HPB300.HRB400钢筋
2.工作内容：按图纸施工，包含但不限于完成护轮坎钢筋钢筋的制作与安装、架立筋、定位钢筋等其他为完成护轮坎钢筋制安工作的全部辅助工作</t>
  </si>
  <si>
    <t>护角环形钢</t>
  </si>
  <si>
    <t>1.类型：护角环形钢
2.材质：316不锈钢
2.工作内容：按图纸施工，包含但不限于完成护角环形钢制作与安装、运输、定位、安装等其他为完成护角环形钢工作的全部辅助工作</t>
  </si>
  <si>
    <t>系网环</t>
  </si>
  <si>
    <t>1.类型：系网环
2.材质：HPB300，热镀锌
3.工作内容：按图纸施工，包含但不限于完成护角环形钢制作与安装、运输、定位、安装等其他为完成护角环形钢工作的全部辅助工作</t>
  </si>
  <si>
    <t>现浇桩帽</t>
  </si>
  <si>
    <t>1.类型：混凝土现浇桩帽
2.混凝土强度等级以及要求：C45高性能混凝土(掺CPA，不少于40kg/方)
3.工作内容：按图纸施工，包含但不限于模板制作与安装、现浇混凝土、施工缝施工、刻槽等其他为完成现浇桩帽的全部辅助工作(除钢筋制安）</t>
  </si>
  <si>
    <t>现浇桩帽钢筋制安</t>
  </si>
  <si>
    <t>1.钢筋类型：HPB300.HRB400钢筋
2.工作内容：按图纸施工，包含但不限于完成现浇桩帽钢筋的制作与安装、架立筋、定位钢筋等其他为完成现浇桩帽钢筋制安工作的全部辅助工作</t>
  </si>
  <si>
    <t>现浇系船柱块体</t>
  </si>
  <si>
    <t>1.类型：现浇系船柱块体
2.混凝土强度等级以及要求C40(掺CPA，不少于40kg/方，掺聚乙烯醇纤维1.2kg/方)
3.工作内容：按图纸施工，包含但不限于模板制作与安装、现浇混凝土、施工缝施工、刻槽等其他为完成现浇系船柱块体的全部辅助工作(除钢筋制安）</t>
  </si>
  <si>
    <t>现浇系船柱块体钢筋制安</t>
  </si>
  <si>
    <t>1.钢筋类型：HPB300.HRB400钢筋
2.工作内容：按图纸施工，包含但不限于完成现浇系船柱块体钢筋的制作与安装、架立筋、定位钢筋等其他为完成现浇系船柱块体钢筋制安工作的全部辅助工作</t>
  </si>
  <si>
    <t>混凝土防腐涂层</t>
  </si>
  <si>
    <t>1、工作内容：按图纸要求施工
2、处理范围：上部结构的外露表面（不含码头顶面），包括横梁、纵梁、轨道梁、面板、排水沟梁、桩帽.护轮坎等。
3、防腐措施：硅烷浸渍防腐处理</t>
  </si>
  <si>
    <t>系船柱</t>
  </si>
  <si>
    <t>1.型号与规范：1000KN系船柱
2.材质：铸铁ZG25
3.工作内容：按图纸施工</t>
  </si>
  <si>
    <t>个</t>
  </si>
  <si>
    <t>购置.安装橡胶护舷</t>
  </si>
  <si>
    <t>1.型号与规格：SC1450H一鼓一板
2.质量要求：符合相关质量规定要求
3.工作内容：按图纸施工</t>
  </si>
  <si>
    <t>套</t>
  </si>
  <si>
    <t>1.型号与规格：D300x300护舷，L=1500mm
2.质量要求：符合相关质量规定要求
3.工作内容：按图纸施工</t>
  </si>
  <si>
    <t>购置.安装橡胶舷梯</t>
  </si>
  <si>
    <t>1.型号与规格：H400×1800L橡胶舷梯
2.质量要求：符合相关质量规定要求
3.工作内容：按图纸施工</t>
  </si>
  <si>
    <t>栏杆</t>
  </si>
  <si>
    <t>1.类型：防护栏杆
2.材质：316不锈钢
3.工作内容：按图纸施工</t>
  </si>
  <si>
    <t>无缝钢轨</t>
  </si>
  <si>
    <t>1.类型：无缝钢轨
2.材质：QU120钢轨
3.工作内容：按图纸施工，包括但不限于钢垫板，胶垫板，胶泥，压板，预埋螺栓，螺母，弹簧垫圈，垫板等其他为完成无缝钢轨的全部辅助工作</t>
  </si>
  <si>
    <t>轨道槽护边角钢</t>
  </si>
  <si>
    <t>1.类型：轨道槽护边角钢
2.材质：Q235，热镀锌
3.工作内容：按图纸施工，包括但不限于钢垫板，胶垫板，胶泥，压板，预埋螺栓，螺母，弹簧垫圈，垫板等其他为完成轨道槽护边角钢的全部辅助工作</t>
  </si>
  <si>
    <t>拖缆槽制作安装</t>
  </si>
  <si>
    <t>1.类型：拖缆槽
2.材质：316不锈钢
3.工作内容：按图纸施工，包括但不限于拖缆槽制作与安装，钢垫板，胶垫板，胶泥，压板，预埋螺栓，螺母，弹簧垫圈，垫板等其他为完成拖缆槽的全部辅助工作</t>
  </si>
  <si>
    <t>沉降位移观测点</t>
  </si>
  <si>
    <t>1.规格与型号：沉降位移观测点，50x50x10mm铜板
2.工作内容：按图纸施工</t>
  </si>
  <si>
    <t>钢格板</t>
  </si>
  <si>
    <t>1.规格与型号：钢格板(G858/30/100)
2.工作内容：按图纸施工，包括但不限于钢格板的制作与安装，以及配套基座等其他为完成钢格板的全部辅助工作</t>
  </si>
  <si>
    <t>件</t>
  </si>
  <si>
    <t>橡胶止水带</t>
  </si>
  <si>
    <t>1.材质：橡胶止水带
2.规格与型号：B-P-450X8
3.工作内容：按图纸施工</t>
  </si>
  <si>
    <t>集污池检修孔盖板</t>
  </si>
  <si>
    <t>1.材质:铸铁
2.型号：E600盖板
3.工作内容：按图纸施工，包含但不限于集污池检修孔盖板制作与安装、配套基座的制作与安装以及为完成集污池检修孔盖板的其他辅助工作</t>
  </si>
  <si>
    <t>预埋不锈钢管DN250</t>
  </si>
  <si>
    <t>1.管径：DN250 
2.材质.规格：不锈钢管，PN10，壁厚6.0mm
3.铺设方式：预埋</t>
  </si>
  <si>
    <t>预埋不锈钢管DN200</t>
  </si>
  <si>
    <t>1.管径：DN200 
2.材质.规格：不锈钢管，PN10，壁厚5.0mm
3.铺设方式：预埋</t>
  </si>
  <si>
    <t>预埋无缝钢管,DN600</t>
  </si>
  <si>
    <t>1.管径：DN600
2.材质.规格：无缝钢管， 壁厚9.0mm
3.铺设方式：预埋</t>
  </si>
  <si>
    <t>预埋无缝钢管,DN250</t>
  </si>
  <si>
    <t>1.管径：DN250
2.材质.规格：无缝钢管， 壁厚6.0mm
3.铺设方式：预埋</t>
  </si>
  <si>
    <t>预埋无缝钢管,DN200</t>
  </si>
  <si>
    <t xml:space="preserve">1.管径：DN200
2.材质.规格：无缝钢管， 壁厚5.0mm
3.铺设方式：预埋 </t>
  </si>
  <si>
    <t>预埋无缝钢管,DN150</t>
  </si>
  <si>
    <t xml:space="preserve">1.管径：DN150
2.材质.规格：无缝钢管， 壁厚4.5mm
3.铺设方式：预埋  </t>
  </si>
  <si>
    <t xml:space="preserve">预埋无缝钢管,DN100 </t>
  </si>
  <si>
    <t xml:space="preserve">1.管径：DN100
2.材质.规格：无缝钢管， 壁厚4.0mm
3.铺设方式：预埋   </t>
  </si>
  <si>
    <t>预埋无缝钢管,DN80</t>
  </si>
  <si>
    <t xml:space="preserve">1.管径：DN80
2.材质.规格：无缝钢管， 壁厚4.0mm
3.铺设方式：预埋   </t>
  </si>
  <si>
    <t>1.管径：DN600
2.材质.规格：无缝钢管， 壁厚4.0mm
3.铺设方式：预埋</t>
  </si>
  <si>
    <t>预埋无缝钢管,DN50</t>
  </si>
  <si>
    <t xml:space="preserve">1.管径：DN50
2.材质.规格：无缝钢管， 壁厚3.5mm
3.铺设方式：预埋  </t>
  </si>
  <si>
    <t>101000029001</t>
  </si>
  <si>
    <t>不锈钢地漏</t>
  </si>
  <si>
    <t>1.名称:不锈钢地漏
2.材质:不锈钢
3.规格尺寸:DN60
4.工作内容：按图纸施工，不锈钢地漏的制作与安装</t>
  </si>
  <si>
    <t>101000029002</t>
  </si>
  <si>
    <t>1.名称:不锈钢地漏
2.材质:不锈钢
3.规格尺寸:DN50
4.工作内容：按图纸施工，不锈钢地漏的制作与安装</t>
  </si>
  <si>
    <t>101000029003</t>
  </si>
  <si>
    <t>不锈钢格栅</t>
  </si>
  <si>
    <t>1.名称:不锈钢格栅
2.材质:不锈钢
3.规格尺寸:100*100
4.工作内容：按图纸施工，不锈钢格栅的制作与安装</t>
  </si>
  <si>
    <t xml:space="preserve">4.2 过渡段工程分项工程量清单   </t>
  </si>
  <si>
    <t>工程内容</t>
  </si>
  <si>
    <t>灌注桩混凝土浇筑</t>
  </si>
  <si>
    <t>混凝土制作、运输、浇筑等</t>
  </si>
  <si>
    <t>1、桩类型：混凝土灌注桩
2、混凝土强度：C35
2、桩径：1200mm
3、孔深：平均深度30米内。
4、工作内容：包含但不限于检测管预埋、灌注桩浇筑、灌注桩桩头处理、泥浆制备与处理、稳桩措施（如有）、混凝土防腐措施、机械进出场、、预埋检测钢筋、预埋检测管、预埋声测管、施工平台及钢护筒等其他为完成灌注桩工作的全部辅助工作（除钢筋制安）</t>
  </si>
  <si>
    <t>灌注桩钢筋</t>
  </si>
  <si>
    <t>冷拉，制作、运输，安装、绑扎，吊运入模等</t>
  </si>
  <si>
    <t>现浇混凝土挡墙</t>
  </si>
  <si>
    <t>1.类型：现浇混凝土挡墙
2.混凝土强度等级以及要求：C45(掺CPA，不少于40kg/方，标高+4.97以上掺聚乙烯醇纤维1.2kg/方)
3.工作内容：按图纸施工，包含但不限于模板制安.支架制安与预压、混凝土浇筑、养护、拆模、预埋件施工安装等其他为完成现浇混凝土挡墙的全部辅助工作（除钢筋制安）</t>
  </si>
  <si>
    <t>现浇混凝土挡墙钢筋</t>
  </si>
  <si>
    <t>1.钢筋类型：HPB300.HRB400钢筋
2.工作内容：按图纸施工，按图纸施工，包含但不限于完成现浇混凝土挡墙钢筋的制作与安装、预埋检测钢筋、架立筋、定位钢筋等其他为完成现浇混凝土挡墙钢筋制安工作的全部辅助工作</t>
  </si>
  <si>
    <t>现浇混凝土挡墙植筋</t>
  </si>
  <si>
    <t>钻孔、灌胶、埋筋、检测</t>
  </si>
  <si>
    <t>1.材料种类:HPB300.HRB400钢筋
2.材料规格:直径25mm钢筋
3.植入深度:30D
4.植筋胶品种:按图纸要求
5.工作内容：按图纸施工，包含但不限于定位、钻孔、清孔、钢筋加工、安装、扛拔试验、养护等其他为完成现浇混凝土挡墙植筋工作的全部辅助工作</t>
  </si>
  <si>
    <t>根</t>
  </si>
  <si>
    <t>现浇混凝土墩台</t>
  </si>
  <si>
    <t>1.类型：现浇混凝土墩台
2.混凝土强度等级以及要求：C45(掺CPA，不少于40kg/方，标高+5.05以上掺聚乙烯醇纤维1.2kg/方)
3.工作内容：按图纸施工，包含但不限于模板制安.支架制安与预压、混凝土浇筑、养护、拆模、预埋件施工安装等其他为完成现浇混凝土墩台的全部辅助工作（除钢筋制安）</t>
  </si>
  <si>
    <t>现浇混凝土墩台钢筋</t>
  </si>
  <si>
    <t>1.钢筋类型：HPB300.HRB400钢筋
2.工作内容：按图纸施工，按图纸施工，包含但不限于完成现浇混凝土墩台钢筋的制作与安装、预埋检测钢筋、架立筋、定位钢筋等其他为完成现浇混凝土墩台钢筋制安工作的全部辅助工作</t>
  </si>
  <si>
    <t>现浇混凝土墩台植筋</t>
  </si>
  <si>
    <t>1.材料种类:HPB300.HRB400钢筋
2.材料规格:直径25mm钢筋
3.植入深度:30D
4.植筋胶品种:按图纸要求
5.工作内容：按图纸施工，包含但不限于定位、钻孔、清孔、钢筋加工、安装、扛拔试验、养护等其他为完成现浇混凝土墩台植筋植筋工作的全部辅助工作</t>
  </si>
  <si>
    <t>现浇排水沟</t>
  </si>
  <si>
    <t>1.类型：现浇混凝土排水沟，
2.混凝土强度等级以及要求：C45(掺CPA，不少于40kg/方，标高+5.05以上掺聚乙烯醇纤维1.2kg/方)
3.工作内容：按图纸施工，包含但不限于模板制安.支架制安与预压、混凝土浇筑、养护、拆模、预埋件施工安装等其他为完成现浇混凝土排水沟的全部辅助工作（除钢筋制安）</t>
  </si>
  <si>
    <t>现浇排水沟钢筋</t>
  </si>
  <si>
    <t>1.钢筋类型：HPB300.HRB400钢筋
2.工作内容：按图纸施工，按图纸施工，包含但不限于完成现浇排水沟钢筋的制作与安装、预埋检测钢筋、架立筋、定位钢筋等其他为完成现浇排水沟钢筋制安工作的全部辅助工作</t>
  </si>
  <si>
    <t>预制安装简支板</t>
  </si>
  <si>
    <t>1.面板类型：混凝土简支板
2.混凝土强度等级以及要求:C45(掺CPA，不少于40kg/方，标高+5.05以上掺聚乙烯醇纤维1.2kg/方)，
3.工作内容：按图纸施工，包含但不限于预制安装简支板、模板制安、支架制安与预压、混凝土浇筑、养护、拆模、预埋件施工、预埋钢筋、施工缝施工、吊装、运输、现场安装等其他为完成预制安装简支板的全部辅助工作（除钢筋制安）</t>
  </si>
  <si>
    <t>预制简支板钢筋</t>
  </si>
  <si>
    <t>1.钢筋类型：HPB300.HRB400钢筋
2.工作内容：按图纸施工，包含但不限于完成预制简支板钢筋的制作与安装、预埋检测钢筋、架立筋、定位钢筋等其他为完成预制简支板钢筋制安工作的全部辅助工作</t>
  </si>
  <si>
    <t>预制简支板角钢</t>
  </si>
  <si>
    <t>1.类型：简支板角钢
2.材质：Q235，热镀锌
2.工作内容：按图纸施工，包含但不限于完成简支板角钢制作与安装、运输、定位、安装等其他为完成简支板角钢工作的全部辅助工作</t>
  </si>
  <si>
    <t>101000028002</t>
  </si>
  <si>
    <t>1、工作内容：按图纸要求施工
2、处理范围：上部结构的外露表面（不含码头顶面），包括墩台、挡墙等
3、防腐措施：硅烷浸渍防腐处理</t>
  </si>
  <si>
    <t>回填块石（10~100kg）</t>
  </si>
  <si>
    <t>材料运输、填筑、碾压、整平等</t>
  </si>
  <si>
    <t>1.密实度要求:按图纸要求
2.填方材料品种:10~100kg块石
3.填方粒径要求:按图纸要求
4.填方来源:外购块石
5.填方运距：综合考虑
6.施工条件：水上施工
7.施工内容：按图纸施工，包含但不限于原土修整、块石运输、起吊、搬运、回填等其他为完成回填块石工作的全部辅助工作</t>
  </si>
  <si>
    <t>回填碎石垫层</t>
  </si>
  <si>
    <t>1.密实度要求:按图纸要求
2.填方材料品种:按图纸要求
3.填方粒径要求:按图纸要求
4.填方来源:外购碎石
5.填方运距：综合考虑
6.施工条件：水上施工
7.施工内容：按图纸施工，包含但不限于原土修整、碎石运输、摊铺、搬运、回填等其他为完成回填碎石垫层工作的全部辅助工作</t>
  </si>
  <si>
    <t>101000013002</t>
  </si>
  <si>
    <t>拆除混凝土</t>
  </si>
  <si>
    <t>拆除，运输，切除等</t>
  </si>
  <si>
    <t>1.工作内容：切除过渡段后轨道梁
并清理拆除后的废料
2.弃渣运距：综合考虑</t>
  </si>
  <si>
    <t xml:space="preserve">4.3 引桥及前方办公室平台分项工程量清单   </t>
  </si>
  <si>
    <t>1、桩类型：混凝土灌注桩
2、混凝土强度：C35
2、桩径：1200mm
3、孔深：平均深度30米内。
4、工作内容：包含但不限于检测管预埋、灌注桩浇筑、灌注桩桩头处理、泥浆制备与处理、稳桩措施（如有）、混凝土防腐措施、机械进出场、预埋检测钢筋、预埋检测管、预埋声测管、施工平台及钢护筒等其他为完成灌注桩工作的全部辅助工作（除钢筋制安）</t>
  </si>
  <si>
    <t>模板组拼、安装、拆除等，混凝土制作、运输、浇筑等</t>
  </si>
  <si>
    <t>1.管径：DN400
2.材质、规格：PVC管
3.铺设方式：预埋</t>
  </si>
  <si>
    <t>预制安装排水沟梁</t>
  </si>
  <si>
    <t>1.类型：预制混凝土排水沟梁
2.混凝土强度等级以及要求:C45高性能混凝土(掺CPA，不少于40kg/方)
3.工作内容：按图纸施工，包含但不限于预制安装排水沟梁、模板制安、支架制安与预压、混凝土浇筑、养护、拆模、预埋件施工、吊装、运输、现场安装等其他为完成预制安装排水沟梁的全部辅助工作（除钢筋制安）</t>
  </si>
  <si>
    <t>预制排水沟梁钢筋制安</t>
  </si>
  <si>
    <t>1.钢筋类型：HPB300.HRB400钢筋
2.工作内容：按图纸施工，包含但不限于预制排水沟梁钢筋的制作与安装、架立筋、定位钢筋等其他为完成预制排水沟梁钢筋制安工作的全部辅助工作</t>
  </si>
  <si>
    <t>预制安装预应力空心板</t>
  </si>
  <si>
    <t>1.面板类型：预应力混凝土空心板
2.混凝土强度等级以及要求:C50混凝土(掺CPA，不少于40kg/方)
3.工作内容：按图纸施工，包含但不限于模板制安、支架制安与预压、混凝土浇筑、养护、拆模、预埋件施工、预埋钢筋、施工缝施工、吊装、运输、现场安装、板间填缝、板间拼缝钢筋等其他为完成预制安装预应力空心板的全部辅助工作（除钢筋制安）</t>
  </si>
  <si>
    <t>预制空心板预应力钢筋</t>
  </si>
  <si>
    <t>冷拉，制作、运输，安装、绑扎，吊运入模、张拉等</t>
  </si>
  <si>
    <t>1.钢筋类型：冷拉HRB400钢筋
2.工作内容：按图纸施工，包含但不限于预应力钢筋的制作与安装、钢筋张拉、锚固、剪切、架立筋、定位钢筋等其他为完成预制空心板预应力钢筋制安工作的全部辅助工作预制空心板预应力钢筋（先张法）</t>
  </si>
  <si>
    <t>预制空心板普通钢筋</t>
  </si>
  <si>
    <t>1.钢筋类型：HPB300.HRB400钢筋
2.工作内容：按图纸施工，包含但不限于预制空心板普通钢筋的制作与安装、架立筋、定位钢筋等其他为完成预制空心板普通钢筋制安工作的全部辅助工作</t>
  </si>
  <si>
    <t>现浇排水沟梁</t>
  </si>
  <si>
    <t>1.类型：现浇混凝土排水沟，
2.混凝土强度等级以及要求：C45(掺CPA，不少于40kg/方，标高+5.05以上掺聚乙烯醇纤维1.2kg/方)
3.工作内容：按图纸施工，包含但不限于模板制安.支架制安与预压、混凝土浇筑、养护、拆模、预埋件施工、排水沟底水泥砂浆形成排水纵坡等其他为完成现浇混凝土排水沟的全部辅助工作（除钢筋制安）</t>
  </si>
  <si>
    <t>现浇排水沟梁钢筋</t>
  </si>
  <si>
    <t>1.钢筋类型：HPB300.HRB400钢筋
2.工作内容：按图纸施工，包含但不限于现浇排水沟梁钢筋的制作与安装、架立筋、定位钢筋等其他为完成现浇排水沟梁钢筋制安工作的全部辅助工作</t>
  </si>
  <si>
    <t>现浇面层钢筋</t>
  </si>
  <si>
    <t>1.钢筋类型：HPB300.HRB400钢筋
2.工作内容：按图纸施工，按图纸施工，包含但不限于完成预制简支板钢筋的制作与安装、预埋检测钢筋、架立筋、定位钢筋等其他为完成预制简支板钢筋制安工作的全部辅助工作</t>
  </si>
  <si>
    <t>现浇墩台</t>
  </si>
  <si>
    <t>1.类型：现浇混凝土墩台
2.混凝土强度等级以及要求:C45高性能混凝土(掺CPA，不少于40kg/方，标高+5.05以上掺聚乙烯醇纤维1.2kg/方)
3.工作内容：按图纸施工，包含但不限于现浇墩台、模板制安、支架制安与预压、混凝土浇筑、养护、拆模、预埋件施工、预埋钢筋、施工缝施工、吊装、运输、现场安装等其他为完成现浇墩台的全部辅助工作（除钢筋制安）</t>
  </si>
  <si>
    <t>现浇墩台钢筋</t>
  </si>
  <si>
    <t>1.钢筋类型：HPB300.HRB400钢筋
2.工作内容：按图纸施工，，包含但不限于完成现浇墩台钢筋的制作与安装、预埋检测钢筋、架立筋、定位钢筋等其他为完成现浇墩台钢筋制安工作的全部辅助工作</t>
  </si>
  <si>
    <t>化粪池预埋钢板</t>
  </si>
  <si>
    <t>制作、安装、校正等</t>
  </si>
  <si>
    <t>1.材质：Q235B,热镀锌
2.工作内容：按图纸施工，包含但不限于钢板制安、预埋、定位钢筋等其他为完成化粪池预埋钢板工作的全部辅助工作</t>
  </si>
  <si>
    <t>化粪池墨铸铁井盖</t>
  </si>
  <si>
    <t>1.材质:球墨铸铁
2.型号：φ700(QQ)轻型井盖
3.工作内容：按图纸施工，包含但不限于化粪池墨铸铁井盖制作与安装、配套基座的制作与安装以及为完成化粪池墨铸铁井盖的其他辅助工作</t>
  </si>
  <si>
    <t>化粪池不锈钢扶手</t>
  </si>
  <si>
    <t>1、类型：混凝土现浇护轮坎
2、混凝土强度等级以及要求：C40(掺CPA，不少于40kg/方，掺聚乙烯醇纤维1.2kg/方)
3、工作内容：按图纸施工，包含但不限于模板制作与安装、现浇混凝土、施工缝施工、预埋件施工等其他为完成现浇护轮坎的全部辅助工作（除钢筋制安）</t>
  </si>
  <si>
    <t>现浇护轮坎钢筋</t>
  </si>
  <si>
    <t>101000028003</t>
  </si>
  <si>
    <t>100401001009</t>
  </si>
  <si>
    <t>横梁处砂石开挖</t>
  </si>
  <si>
    <t>挖、装、运、卸土等</t>
  </si>
  <si>
    <t>1.工作内容：机械开完横梁处砂石，自卸汽车外运
2.运距：综合考虑</t>
  </si>
  <si>
    <t>购置、安装等</t>
  </si>
  <si>
    <t>101000030001</t>
  </si>
  <si>
    <t>橡胶支座</t>
  </si>
  <si>
    <t xml:space="preserve">
1.材质:橡胶支座
2.型号：GBZJ200X300X30(CR)
3.工作内容：按图纸施工，包含但不限于橡胶支座购置与安装、配套基座的制作与安装、垫石、吊运、运输以及为完成橡胶支座的其他辅助工作</t>
  </si>
  <si>
    <t xml:space="preserve">4.4 护岸加固分项工程量清单 </t>
  </si>
  <si>
    <t>100401001010</t>
  </si>
  <si>
    <t>陆上开挖块石</t>
  </si>
  <si>
    <t>1.工作内容：机械开挖护按破碎块石</t>
  </si>
  <si>
    <t>灌砌石，M15细石混凝土，块石利用现状块石</t>
  </si>
  <si>
    <t>1.工作内容：M15细石混凝土灌砌石，块石利用现状块石</t>
  </si>
  <si>
    <t>恢复200-300Kg护面块石</t>
  </si>
  <si>
    <t>1.工作内容：恢复200-300kg护面块石</t>
  </si>
  <si>
    <t>101000027003</t>
  </si>
  <si>
    <t>DN80 PVC排水管</t>
  </si>
  <si>
    <t>1.管径：DN80
2.材质、规格：PVC管
3.铺设方式：预埋</t>
  </si>
  <si>
    <t xml:space="preserve">4.5 排水口加固分项工程量清单 </t>
  </si>
  <si>
    <t>合价（元）</t>
  </si>
  <si>
    <t>100401001011</t>
  </si>
  <si>
    <t>陆上开挖I类土</t>
  </si>
  <si>
    <t>1.土方类型：一、二类土
2.工作内容：按图纸机械排水箱涵的基坑，排水箱涵施工完成后恢复</t>
  </si>
  <si>
    <t>100401001012</t>
  </si>
  <si>
    <t>陆上开挖堤身砂</t>
  </si>
  <si>
    <t>1.土方类型：路堤填砂
2.工作内容：按图纸机械开挖排水箱涵的基坑，排水箱涵施工完成后恢复</t>
  </si>
  <si>
    <t>100401001013</t>
  </si>
  <si>
    <t>陆上开挖堤身块石（50-100kg）</t>
  </si>
  <si>
    <t>1.土方类型：路堤填块石（50-100kg）
2.工作内容：按图纸机械开挖排水箱涵的基坑，排水箱涵施工完成后恢复</t>
  </si>
  <si>
    <t>100401001014</t>
  </si>
  <si>
    <t>陆上开挖堤身片石</t>
  </si>
  <si>
    <t>1.土方类型：路堤填片石
2.工作内容：按图纸机械开挖排水箱涵的基坑，排水箱涵施工完成后恢复</t>
  </si>
  <si>
    <t>100401001015</t>
  </si>
  <si>
    <t>陆上开挖堤身块石（200-300kg）</t>
  </si>
  <si>
    <t>1.土方类型：块石（200-300kg）
2.工作内容：按图纸机械开挖排水箱涵的基坑，排水箱涵施工完成后恢复</t>
  </si>
  <si>
    <t>100401001016</t>
  </si>
  <si>
    <t>陆上开挖堤身尼龙袋装砂</t>
  </si>
  <si>
    <t>1.土方类型：尼龙袋装砂
2.工作内容：按图纸机械开挖排水箱涵的基坑，排水箱涵施工完成后恢复</t>
  </si>
  <si>
    <t>100401001017</t>
  </si>
  <si>
    <t>陆上开挖堤身干砌石</t>
  </si>
  <si>
    <t>1.土方类型：堤身干砌石
2.工作内容：按图纸机械开挖排水箱涵的基坑，排水箱涵施工完成后恢复</t>
  </si>
  <si>
    <t>100401001018</t>
  </si>
  <si>
    <t>陆上拆除现状围墙</t>
  </si>
  <si>
    <t>1.工作内容：按图纸机械拆除现状围墙，废料自卸汽车外运
2.弃土运距：综合考虑</t>
  </si>
  <si>
    <t>预制安装排水箱涵</t>
  </si>
  <si>
    <t>1.类型：预制排水箱涵,
2.混凝土强度等级以及要求:C40混凝土
3.工作内容：按图纸施工，包含但不限于预制安装排水箱涵、模板制安、支架制安与预压、混凝土浇筑、养护、拆模、预埋件施工、吊装、运输、现场安装等其他为完成预制安装排水箱涵的全部辅助工作（除钢筋制安）</t>
  </si>
  <si>
    <t>预制排水箱涵钢筋</t>
  </si>
  <si>
    <t>100800025001</t>
  </si>
  <si>
    <t>钢套筒</t>
  </si>
  <si>
    <t>钢套筒Q235B,内径100mm壁厚10mm</t>
  </si>
  <si>
    <t>100403028001</t>
  </si>
  <si>
    <t>玻璃纤维布</t>
  </si>
  <si>
    <t>1.材质规格:一层玻璃纤维布热浸沥青漆
2.搭接长度:按设计图纸要求
3.铺设方式:按设计图纸要求
4.铺设位置:按设计图纸要求</t>
  </si>
  <si>
    <t>100403005003</t>
  </si>
  <si>
    <t>1.材质规格:一层无纺土工布，400kg/m2
2.搭接长度:按设计图纸要求
3.铺设方式:按设计图纸要求
4.铺设位置:按设计图纸要求</t>
  </si>
  <si>
    <t>钢垫板</t>
  </si>
  <si>
    <t>1.规格与型号：钢垫板
2.材质：Q235B,热镀锌
3.工作内容：按图纸施工，包括但不限于钢格板的制作与安装，以及配套基座等其他为完成钢格板的全部辅助工作</t>
  </si>
  <si>
    <t>块石（200～300Kg）堆砌</t>
  </si>
  <si>
    <t>1.材料规格：块石（200～300Kg）
2.施工内容：按图纸施工，包含但不限于原土修整、块石运输、堆砌、搬运、勾缝、施工缝处理等其他为完成块石堆砌工作的全部辅助工作</t>
  </si>
  <si>
    <t>5、道路堆场工程及附属沟井等工程量清单</t>
  </si>
  <si>
    <t>5.1道路堆场</t>
  </si>
  <si>
    <t>（一）</t>
  </si>
  <si>
    <t>港区道路</t>
  </si>
  <si>
    <t>现浇砼面层,厚度36cm</t>
  </si>
  <si>
    <t>模板组拼、安装、拆除、砼制作、运输、浇筑等</t>
  </si>
  <si>
    <t>1.厚度:36cm
2.材料类别:现浇混凝土C40
3.弯拉强度：5.0MPa
4.工作内容：按图纸施工，包含但不限于模板制安、混凝土浇筑、摊铺、抹平、切缝、灌缝、胀缝、缩缝、拉杆施工、传力杆施工、养护等为完成现浇砼面层的全部辅助工作（不含钢筋制安）</t>
  </si>
  <si>
    <t>现浇砼面层钢筋</t>
  </si>
  <si>
    <t>冷拉、制作、运输、安装、绑扎，吊运入模等</t>
  </si>
  <si>
    <t>1.钢筋类型：HPB300.HRB400钢筋
2.工作内容：按图纸施工，包含但不限于传力杆、拉杆、角隅、边缘钢筋、加强钢筋、施工用的辅助钢筋等其他为完成现浇砼面层钢筋制安工作的全部辅助工作</t>
  </si>
  <si>
    <t>6%水泥稳定碎石基层，压实厚度20cm</t>
  </si>
  <si>
    <t>清理下承层、运输、铺筑、拌和、碾压、找补、初期养护等</t>
  </si>
  <si>
    <t>1.密实度要求:≥98%
2.填方材料品种:按图纸要求
3.填方粒径要求:按图纸要求
4.填方来源:集中拌合6%水泥稳定碎石
5.填方运距：综合考虑
6.压实厚度：20cm
7.工作内容：按图纸施工，包含但不限于原土修整、碎石运输、摊铺、搬运、回填等其他为水泥稳定碎石基层工作的全部辅助工作</t>
  </si>
  <si>
    <t>级配碎石垫层,压实厚度20cm</t>
  </si>
  <si>
    <t>材料运输、铺筑、碾压、整平等</t>
  </si>
  <si>
    <t>1.密实度要求:≥97%
2.填方材料品种:按图纸要求
3.填方粒径要求:按图纸要求
4.填方来源:集中拌合级配碎石垫层
5.填方运距：综合考虑
6.压实厚度：20cm
7.工作内容：按图纸施工，包含但不限于原土修整、碎石运输、摊铺、搬运、回填等其他为级配碎石垫层工作的全部辅助工</t>
  </si>
  <si>
    <t>100401006004</t>
  </si>
  <si>
    <t>碾压</t>
  </si>
  <si>
    <t>1、压实度要求：≧96%
2、工作内容：机械碾压找平</t>
  </si>
  <si>
    <t>100403005004</t>
  </si>
  <si>
    <t>土工格栅</t>
  </si>
  <si>
    <t>裁剪加工，运输，铺设等</t>
  </si>
  <si>
    <t>1.材质规格:聚丙烯多向土工格栅一层，土工格栅极限抗拉强度≥80kN/m
2.搭接长度:按设计图纸要求
3.铺设方式:按设计图纸要求
4.铺设位置:按设计图纸要求</t>
  </si>
  <si>
    <t>（二）</t>
  </si>
  <si>
    <t>重箱堆场</t>
  </si>
  <si>
    <t>预制、铺砌砼高强联锁块，厚度10cm</t>
  </si>
  <si>
    <t>预制、运输、安装、养护</t>
  </si>
  <si>
    <t>1.类别：预制、铺砌砼高强联锁块
2.规格尺寸：22.5x11.25x10cm
3.抗压强度：砼抗压强度 60MPa
4.厚度：厚度10cm
5.垫层：中粗砂垫层3cm
6.工作内容：按图纸施工，包含但不限于原土修整、运输、安装、现场搬运、垫层施工等其他为完成预制、铺砌砼高强联锁块的全部辅助工作</t>
  </si>
  <si>
    <t>6%水泥稳定碎石基层，压实厚度65cm</t>
  </si>
  <si>
    <t>清理下承层、运输、铺筑、拌和、碾压、养护等</t>
  </si>
  <si>
    <t>1.密实度要求:≥98%
2.填方材料品种:按图纸要求
3.填方粒径要求:按图纸要求
4.填方来源:集中拌合6%水泥稳定碎石
5.填方运距：综合考虑
6.压实厚度：65cm，分层施工
7.工作内容：按图纸施工，包含但不限于原土修整、碎石运输、摊铺、搬运、回填等其他为水泥稳定碎石基层工作的全部辅助工作</t>
  </si>
  <si>
    <t>C20贫砼基层，厚度23cm</t>
  </si>
  <si>
    <t>1名称：C20贫砼基层，宽度1m
2.厚度:23cm
3.材料类别:现浇混凝土C20
4.工作内容：按图纸施工，包含但不限于模板制安、混凝土浇筑、摊铺、抹平、胀缝、缩缝、养护等为完成现浇砼面层的全部辅助工作（不含钢筋制安）</t>
  </si>
  <si>
    <t>材料运输、填筑整平等</t>
  </si>
  <si>
    <t>1.压实度要求：≧95%
2.工作内容：机械碾压找平</t>
  </si>
  <si>
    <t>（三）</t>
  </si>
  <si>
    <t>空箱堆场</t>
  </si>
  <si>
    <t>6%水泥稳定碎石基层，压实厚度40cm</t>
  </si>
  <si>
    <t>1.密实度要求:≥98%
2.填方材料品种:按图纸要求
3.填方粒径要求:按图纸要求
4.填方来源:集中拌合6%水泥稳定碎石
5.填方运距：综合考虑
6.压实厚度：40cm
7.工作内容：按图纸施工，包含但不限于原土修整、碎石运输、摊铺、搬运、回填等其他为水泥稳定碎石基层工作的全部辅助工作</t>
  </si>
  <si>
    <t>（四）</t>
  </si>
  <si>
    <t>钢材及其他杂货堆场（近期实施）</t>
  </si>
  <si>
    <t>尺寸：22.5x11.25x10cm，砼抗压强度 60MPa，厚度10cm</t>
  </si>
  <si>
    <t>6%水泥稳定碎石基层，压实厚度50cm</t>
  </si>
  <si>
    <t>压实度≥98%（重型击实），压实厚度50cm</t>
  </si>
  <si>
    <t>1.密实度要求:≥98%
2.填方材料品种:按图纸要求
3.填方粒径要求:按图纸要求
4.填方来源:集中拌合6%水泥稳定碎石
5.填方运距：综合考虑
6.压实厚度：50cm
7.工作内容：按图纸施工，包含但不限于原土修整、碎石运输、摊铺、搬运、回填等其他为水泥稳定碎石基层工作的全部辅助工作</t>
  </si>
  <si>
    <t>C20贫砼基层，厚度23cm，宽度1m</t>
  </si>
  <si>
    <t>级配碎石，压实度≥97%（重型击实），压实厚度20cm</t>
  </si>
  <si>
    <t>大面积碾压压实度≥95%（重型机械压实）</t>
  </si>
  <si>
    <t>铺设聚丙烯多向土工格栅一层，土工格栅极限抗拉强度≥80kN/m</t>
  </si>
  <si>
    <t>（五）</t>
  </si>
  <si>
    <t>钢材及其他杂货堆场（近期预留，远期实施）</t>
  </si>
  <si>
    <t>（六）</t>
  </si>
  <si>
    <t>查验区及拆装箱场地</t>
  </si>
  <si>
    <t>现浇砼面层,厚度48cm</t>
  </si>
  <si>
    <t>1.厚度:48cm
2.材料类别:现浇混凝土C40
3.弯拉强度：5.0MPa
4.工作内容：按图纸施工，包含但不限于模板制安、混凝土浇筑、摊铺、抹平、切缝、灌缝、胀缝、缩缝、拉杆施工、传力杆施工、养护等为完成现浇砼面层的全部辅助工作（不含钢筋制安）</t>
  </si>
  <si>
    <t>（七）</t>
  </si>
  <si>
    <t>维修车间及工具材料库周边场地</t>
  </si>
  <si>
    <t>现浇砼面层,厚度40cm</t>
  </si>
  <si>
    <t>1.厚度:40cm
2.材料类别:现浇混凝土C40
3.弯拉强度：5.0MPa
4.工作内容：按图纸施工，包含但不限于模板制安、混凝土浇筑、摊铺、抹平、切缝、灌缝、胀缝、缩缝、拉杆施工、传力杆施工、养护等为完成现浇砼面层的全部辅助工作（不含钢筋制安）</t>
  </si>
  <si>
    <t>固化土基层，压实厚度20cm</t>
  </si>
  <si>
    <t>1.压实度要求：≧98%（重型击实）
2.压实厚度：20cm
3.掺加剂量：水泥剂量6%，土壤固化剂剂量0.6L/m3
4.工作内容：按图纸要求施工，包含但不限于原地找平、压实、固化剂施工、碾压等为完成固化土基层工作的全部辅助工作</t>
  </si>
  <si>
    <t>1.密实度要求:≥97%
2.填方材料品种:按图纸要求
3.填方粒径要求:按图纸要求
4.填方来源:集中拌合级配碎石垫层
5.填方运距：综合考虑
6.压实厚度：20cm
7.工作内容：按图纸施工，包含但不限于原土修整、碎石运输、摊铺、搬运、回填、压实等其他为级配碎石垫层工作的全部辅助工</t>
  </si>
  <si>
    <t>（八）</t>
  </si>
  <si>
    <t>辅建区周边场地</t>
  </si>
  <si>
    <t>现浇砼面层,厚度24cm</t>
  </si>
  <si>
    <t>1.厚度:24cm
2.材料类别:现浇混凝土C40
3.弯拉强度：5.0MPa
4.工作内容：按图纸施工，包含但不限于模板制安、混凝土浇筑、摊铺、抹平、切缝、灌缝、胀缝、缩缝、拉杆施工、传力杆施工、养护等为完成现浇砼面层的全部辅助工作（不含钢筋制安）</t>
  </si>
  <si>
    <t>（九）</t>
  </si>
  <si>
    <t>其他附属设施</t>
  </si>
  <si>
    <t>C35混凝土小型构件</t>
  </si>
  <si>
    <t>构件制作，堆放，储存，装车，运输，安装等</t>
  </si>
  <si>
    <t>1.材料品种:路缘石 C35混凝土，
2.规格尺寸：150x350x500mm
3.工作内容：按图纸要求施工，包含但不限于模板制安、混凝土浇筑、拆模、养护、运输、安装等其他为完成C35混凝土小型构件的全部辅助工作</t>
  </si>
  <si>
    <t>C15砼基座</t>
  </si>
  <si>
    <t>模板组拼、安装、拆除，混凝土制作、运输、浇筑等</t>
  </si>
  <si>
    <t>1.类型：路缘石砼基座
2.混凝土强度等级以及要求:C15混凝土
3.工作内容：按图纸施工，包含但不限于预制安装排水箱涵、模板制安、支架制安与预压、混凝土浇筑、养护、拆模、预埋件施工、吊装、运输、现场安装等其他为完成预制安装排水箱涵的全部辅助工作</t>
  </si>
  <si>
    <t>（十）</t>
  </si>
  <si>
    <t>土方开挖回填</t>
  </si>
  <si>
    <t>100401001019</t>
  </si>
  <si>
    <t>挖土方</t>
  </si>
  <si>
    <t>挖、装、运、卸土、卸土场平整、排地表水，制作及安拆挡土板等装、运、卸土等</t>
  </si>
  <si>
    <t>1.土壤类别： 一、二类土、砂土（全部外弃）
2.外弃运距：综合考虑
3.工作内容：按图纸施工，机械开挖路缘石基槽土方</t>
  </si>
  <si>
    <t>100401001020</t>
  </si>
  <si>
    <t>土方开挖，回填</t>
  </si>
  <si>
    <t>1.土壤类别： 一、二类土、砂土（全部外弃）
2.工作内容：按图纸施工，机械开挖路缘石基槽土方，施工完成后在回填压实。
3.压实度要求：≧95%（重型机械压实）</t>
  </si>
  <si>
    <t>5.1 道路堆场 ，合计</t>
  </si>
  <si>
    <t>5.2  综合管沟（净尺寸宽×深：1.7×1.9m）</t>
  </si>
  <si>
    <t>管沟，C35</t>
  </si>
  <si>
    <t>1.类型：现浇混凝土管沟
2.混凝土强度等级以及要求:C35混凝土
3.工作内容：按图纸施工，包含但不限于管沟浇筑、模板制安、支架制安与预压、养护、拆模、预埋件施工、施工缝、沉降缝等其他为完成混凝土管沟的全部辅助工作（除钢筋制安）</t>
  </si>
  <si>
    <t>管沟现浇砼钢筋制安(陆运安装)</t>
  </si>
  <si>
    <t>1.钢筋类型：HPB300.HRB400钢筋
2.工作内容：按图纸施工，包含但不限于管沟现浇砼钢筋制作与安装、架立筋、定位钢筋等其他为完成管沟现浇砼钢筋制安工作的全部辅助工作</t>
  </si>
  <si>
    <t>预制、安装管沟盖板, C35</t>
  </si>
  <si>
    <t>1.类型：预制沟盖板
2.混凝土强度等级以及要求:C35混凝土
3.工作内容：按图纸施工，包含但不限于预制安装沟盖板、模板制安、支架制安与预压、混凝土浇筑、养护、拆模、预埋件施工、吊装、运输、现场安装等其他为完成预制、安装沟盖板的全部辅助工作（除钢筋制安）</t>
  </si>
  <si>
    <t>预制管沟盖板钢筋制安</t>
  </si>
  <si>
    <t>1.钢筋类型：HPB300.HRB400钢筋
2.工作内容：按图纸施工，包含但不限于管沟预制盖板钢筋制作与安装、架立筋、定位钢筋等其他为完成管沟预制盖板钢筋制安工作的全部辅助工作</t>
  </si>
  <si>
    <t>陆上现浇砼垫层, C15,厚度10cm</t>
  </si>
  <si>
    <t>1.厚度:10cm
2.材料类别:现浇混凝土C15
3.施工部位：垫层
4.工作内容：按图纸施工，包含但不限于模板制安、混凝土浇筑、摊铺、抹平、切缝、灌缝、胀缝、缩缝、养护等为完成陆上现浇砼垫层的全部辅助工作（不含钢筋制安）</t>
  </si>
  <si>
    <t>陆上铺筑级配碎石垫层，厚度20cm</t>
  </si>
  <si>
    <t>1.密实度要求:≥97%
2.填方材料品种:按图纸要求
3.填方粒径要求:按图纸要求
4.填方来源：集中拌合级配碎石垫层
5.填方运距：综合考虑
6.压实厚度：20cm
7.工作内容：按图纸施工，包含但不限于原土修整、碎石运输、摊铺、搬运、压实等其他为级配碎石垫层工作的全部辅助工</t>
  </si>
  <si>
    <t>100401001021</t>
  </si>
  <si>
    <t>挖地槽土方</t>
  </si>
  <si>
    <t>挖土、就近堆放，制作及安装挡土板，修整边坡及底面，原土夯实；装、运、卸土等</t>
  </si>
  <si>
    <t>1.土壤类别： 一、二类土、砂土（全部外弃）
2.外弃运距：综合考虑
3.工作内容：按图纸施工，机械开完管沟基槽土方</t>
  </si>
  <si>
    <t>100401001022</t>
  </si>
  <si>
    <t>运输、填筑、整平、碾压等</t>
  </si>
  <si>
    <t>镀锌钢格栅盖板</t>
  </si>
  <si>
    <t>制作、运输，安装，吊运入模等</t>
  </si>
  <si>
    <t xml:space="preserve">1.类型：镀锌钢格栅盖板
2.型号：型号G305/20/100G
3.尺寸：单块尺寸1.6*0.86m
4.工作内容：按图纸施工，包含但不限于镀锌钢格栅盖板的制作、搬运、安装等以及为完成镀锌钢格栅盖板工作的其他辅助工作
</t>
  </si>
  <si>
    <t>∅770球墨铸铁井盖与井座</t>
  </si>
  <si>
    <t>1.类型：球墨铸铁井盖与井座
2.型号：荷载等级D400
3.尺寸：DN770
4.工作内容：按图纸施工，包含但不限于球墨铸铁井盖与井座的制作、搬运、安装等以及为完成球墨铸铁井盖与井座工作的其他辅助工作</t>
  </si>
  <si>
    <t>5.2 综合管沟，合计</t>
  </si>
  <si>
    <t>5.3    排水沟</t>
  </si>
  <si>
    <t>现浇电缆沟，C35</t>
  </si>
  <si>
    <t>1.类型：现浇电缆沟
2.混凝土强度等级以及要求:C35混凝土
3.工作内容：按图纸施工，包含但不限于管沟浇筑、模板制安、支架制安与预压、养护、拆模、预埋件施工、施工缝、沉降缝等其他为完成混凝土管沟的全部辅助工作（除钢筋制安</t>
  </si>
  <si>
    <t>现浇砼钢筋加工(陆运安装)</t>
  </si>
  <si>
    <t>1.钢筋类型：HPB300.HRB400钢筋
2.工作内容：按图纸施工，包含但不限于现浇电缆沟钢筋制作与安装、架立筋、定位钢筋等其他为完成现浇电缆沟钢筋制安工作的全部辅助工作</t>
  </si>
  <si>
    <t>100800021008</t>
  </si>
  <si>
    <t>钢格板沟盖板，规格：G1205/30/100G</t>
  </si>
  <si>
    <t>制作、购买、安装等</t>
  </si>
  <si>
    <t>1.类型：镀锌钢格栅盖板
2.型号：型号G305/20/100G
3.尺寸：单块尺寸1.6*0.86m
4.工作内容：按图纸施工，包含但不限于镀锌钢格栅盖板的制作、搬运、安装等以及为完成镀锌钢格栅盖板工作的其他辅助工作</t>
  </si>
  <si>
    <t>垫层，C15素砼，厚度10cm</t>
  </si>
  <si>
    <t>填筑级配碎石垫层，厚度20cm</t>
  </si>
  <si>
    <t>100401001023</t>
  </si>
  <si>
    <t>1.土壤类别： 一、二类土（全部外弃）
2.外弃运距：综合考虑
3.工作内容：按图纸施工，机械开完管沟基槽土方</t>
  </si>
  <si>
    <t>100401001024</t>
  </si>
  <si>
    <t>5.3 排水沟，合计</t>
  </si>
  <si>
    <t>5.4  电缆沟、井</t>
  </si>
  <si>
    <t>电缆井（1.5mx1.5mx1.9m）</t>
  </si>
  <si>
    <t>1.类型：现浇电缆井
2.混凝土强度等级以及要求:C35混凝土
3.工作内容：按图纸施工，包含但不限于电缆井浇筑、模板制安、支架制安与预压、养护、拆模、预埋件施工、施工缝、沉降缝等其他为完成电缆井的全部辅助工作（除钢筋制安）</t>
  </si>
  <si>
    <t>现浇混凝土钢筋笼</t>
  </si>
  <si>
    <t>1.钢筋类型：HPB300.HRB400钢筋
2.工作内容：按图纸施工，包含但不限于现浇电缆井钢筋制作与安装、架立筋、定位钢筋等其他为完成现浇电缆井钢筋制安工作的全部辅助工作</t>
  </si>
  <si>
    <t>∅770重型球墨铸铁井盖与井座</t>
  </si>
  <si>
    <t>垫层</t>
  </si>
  <si>
    <t>填筑级配碎石垫层</t>
  </si>
  <si>
    <t>电缆井（1.2mx1.2mx1.2m）</t>
  </si>
  <si>
    <t>现浇电缆井钢筋制安</t>
  </si>
  <si>
    <t>填筑碎石垫层</t>
  </si>
  <si>
    <t>电缆沟（净尺寸宽×深：1.2×1.3m）</t>
  </si>
  <si>
    <t>电缆沟（净尺寸宽×深：1.2×1.3m）C35</t>
  </si>
  <si>
    <t>1.类型：现浇混凝土管沟
2.混凝土强度等级以及要求:C35混凝土
3.工作内容：按图纸施工，包含但不限于电缆沟浇筑、模板制安、支架制安与预压、养护、拆模、预埋件施工、施工缝、沉降缝等其他为完成混凝土电缆沟的全部辅助工作（除钢筋制安）</t>
  </si>
  <si>
    <t>现浇电缆沟钢筋制安(陆运安装)</t>
  </si>
  <si>
    <t>预制、安装电缆沟盖板, C35</t>
  </si>
  <si>
    <t>预制盖钢筋制安</t>
  </si>
  <si>
    <t>电缆隧道（净尺寸宽×深：1.4×1.9m）</t>
  </si>
  <si>
    <t>电缆隧道（净尺寸宽×深：1.4×1.9m）道，C35</t>
  </si>
  <si>
    <t>1.类型：现浇混凝土管沟
2.混凝土强度等级以及要求:C35混凝土
3.工作内容：按图纸施工，包含但不限于电缆隧道浇筑、模板制安、支架制安与预压、养护、拆模、预埋件施工、施工缝、沉降缝等其他为完成混凝土电缆隧道的全部辅助工作（除钢筋制安）</t>
  </si>
  <si>
    <t>现浇砼钢筋制安(陆运安装)</t>
  </si>
  <si>
    <t>1.钢筋类型：HPB300.HRB400钢筋
2.工作内容：按图纸施工，包含但不限于电缆隧道现浇砼钢筋制作与安装、架立筋、定位钢筋等其他为完成电缆隧道现浇砼钢筋制安工作的全部辅助工作</t>
  </si>
  <si>
    <t>陆上铺筑碎石垫层，厚度20cm</t>
  </si>
  <si>
    <t>闸板阀井（2mx2mx1.7m）</t>
  </si>
  <si>
    <t>1.类型：闸板阀井
2.混凝土强度等级以及要求:C35混凝土
3.工作内容：按图纸施工，包含但不限于闸板阀井浇筑、模板制安、支架制安与预压、养护、拆模、预埋件施工、施工缝、沉降缝等其他为完成闸板阀井的全部辅助工作（除钢筋制安）</t>
  </si>
  <si>
    <t>现浇闸板阀井钢筋制安</t>
  </si>
  <si>
    <t>1.钢筋类型：HPB300.HRB400钢筋
2.工作内容：按图纸施工，包含但不限于现浇闸板阀井钢筋制作与安装、架立筋、定位钢筋等其他为完成现浇闸板阀井钢筋制安工作的全部辅助工作</t>
  </si>
  <si>
    <t>不锈钢钢盖板</t>
  </si>
  <si>
    <t>1.类型：不锈钢钢盖板
2.型号：不锈钢，厚度1cm
3.尺寸：单块尺寸0.83×1.51m
4.工作内容：按图纸施工，包含但不限于镀锌钢格栅盖板的制作、搬运、安装等以及为完成镀锌钢格栅盖板工作的其他辅助工作</t>
  </si>
  <si>
    <t>100401001025</t>
  </si>
  <si>
    <t>挖地坑土方</t>
  </si>
  <si>
    <t>100401001026</t>
  </si>
  <si>
    <t>1.土壤类别： 一、二类土、砂土（全部外弃）
2.工作内容：按图纸施工，机械开挖路缘石基槽土方，施工完成后在回填压实
3.压实度要求：≧95%（重型机械压实）</t>
  </si>
  <si>
    <t>5.4 电缆沟、井，合计</t>
  </si>
  <si>
    <t>5.5  标线标牌</t>
  </si>
  <si>
    <t>101000031001</t>
  </si>
  <si>
    <t>地面划线</t>
  </si>
  <si>
    <t>1.材料品种:耐磨、耐腐、防水、附着性能强的氯化橡胶类油漆
2.工艺:按图纸要求
3.线型:按图纸要求
4.施工内容：按图纸施工，包含但不限于定位、摊铺、清扫、刷漆、熬浆、划线施工、安全防护等工作以及为完成地面划线的全部辅助工作</t>
  </si>
  <si>
    <t>101000032001</t>
  </si>
  <si>
    <t>指示牌</t>
  </si>
  <si>
    <t>1.型号：2.0m×2.0m型
2.施工要求：方形白边框蓝底白字注双面，双柱式方钢标杆，附于梯形混凝土墩上，标杆和混凝土墩涂黄黑相间斜条纹
3.工作内容：按图纸施工，包含但不限于指示牌基础、方钢标杆、混凝土浇筑、预埋件施工、土方开挖回填等为完成指示牌工作的全部辅助工作</t>
  </si>
  <si>
    <t>101000032002</t>
  </si>
  <si>
    <t>1.型号：1.5m×1.5m型
2.施工要求：方形白边框蓝底白字注双面，双柱式方钢标杆，附于梯形混凝土墩上，标杆和混凝土墩涂黄黑相间斜条纹
3.工作内容：按图纸施工，包含但不限于指示牌基础、方钢标杆、混凝土浇筑、预埋件施工、土方开挖回填等为完成指示牌工作的全部辅助工作</t>
  </si>
  <si>
    <t>101000032003</t>
  </si>
  <si>
    <t>1.型号：0.8m×0.8m型
2.施工要求：方形白边框蓝底白字注双面，单柱式方钢标杆，附于梯形混凝土墩上，标杆和混凝土墩涂黄黑相间斜条纹
3.工作内容：按图纸施工，包含但不限于指示牌基础、方钢标杆、混凝土浇筑、预埋件施工、土方开挖回填等为完成指示牌工作的全部辅助工作</t>
  </si>
  <si>
    <t>101000032004</t>
  </si>
  <si>
    <t>1.型号：直径0.6m型
2.施工要求：圆形红边框蓝底白字注双面，单柱式方钢标杆，附于梯形混凝土墩上，标杆和混凝土墩涂黄黑相间斜条纹
3.工作内容：按图纸施工，包含但不限于指示牌基础、方钢标杆、混凝土浇筑、预埋件施工、土方开挖回填等为完成指示牌工作的全部辅助工作</t>
  </si>
  <si>
    <t>5.5  标线标牌，合计</t>
  </si>
  <si>
    <t>6、导助航工程分项工程量清单</t>
  </si>
  <si>
    <t>100300007001</t>
  </si>
  <si>
    <t xml:space="preserve"> 移标</t>
  </si>
  <si>
    <t>1.类型：移水上标
2.工作内容：按图纸施工</t>
  </si>
  <si>
    <t>单标</t>
  </si>
  <si>
    <t>100300002001</t>
  </si>
  <si>
    <t xml:space="preserve"> 灯桩</t>
  </si>
  <si>
    <t>1.类型：太阳能一体化LED航标灯
2.型号规格：钢管灯桩5米，直径0.3m。
3.工作内容：按图纸施工，包含但不限于不锈钢电源箱、电缆、接线、调试等其他为完成灯桩的辅助工作。</t>
  </si>
  <si>
    <t>座</t>
  </si>
  <si>
    <r>
      <rPr>
        <sz val="10"/>
        <rFont val="Times New Roman"/>
        <charset val="134"/>
      </rPr>
      <t xml:space="preserve">  </t>
    </r>
    <r>
      <rPr>
        <sz val="10"/>
        <rFont val="宋体"/>
        <charset val="134"/>
      </rPr>
      <t>合计</t>
    </r>
  </si>
  <si>
    <t>7.陆域构筑物工程分项工程量清单</t>
  </si>
  <si>
    <t>010501004001</t>
  </si>
  <si>
    <t>箱变XB01基础</t>
  </si>
  <si>
    <t>1.基础类型：现浇钢筋混凝土
2.混凝土强度等级以及要求：
3.工作内容：按图纸施工，包括但不限于土方开挖回填弃运、垫层、模板制安、支架制安与预压、脚手架搭设、钢筋制安、预埋件施工、混凝土浇筑、拆模、养护、抹灰、结构防腐涂层、钢梯、金属门窗、金属栏杆、墙地面防水等工作以及为完成箱变XB01基础的其他辅助工作</t>
  </si>
  <si>
    <t>010501004002</t>
  </si>
  <si>
    <t>箱变XB02基础</t>
  </si>
  <si>
    <t>8m路灯基础</t>
  </si>
  <si>
    <t>1.基础类型：现浇钢筋混凝土
2.混凝土强度等级以及要求：C35
3.工作内容：按图纸施工，包括但不限于土方开挖回填弃运、垫层、模板制安、支架制安与预压、脚手架搭设、钢筋制安、预埋件施工、混凝土浇筑、拆模、养护、抹灰、结构防腐涂层、接地母线等以及为完成8m路灯基础的其他辅助工作</t>
  </si>
  <si>
    <t>30m高杆灯基础</t>
  </si>
  <si>
    <t>1.基础类型：现浇钢筋混凝土
2.混凝土强度等级以及要求：
3.工作内容：按图纸施工，包括但不限于土方开挖回填弃运、垫层、模板制安、支架制安与预压、脚手架搭设、钢筋制安、预埋件施工、混凝土浇筑、拆模、养护、抹灰、结构防腐涂层、接地母线等以及为完成30m高杆灯基础的其他辅助工作</t>
  </si>
  <si>
    <t>010501004005</t>
  </si>
  <si>
    <t>冷藏箱插座架</t>
  </si>
  <si>
    <t>1.基础类型：现浇钢筋混凝土
2.混凝土强度等级以及要求：C35
3.工作内容：按图纸施工，包括但不限于土方开挖回填弃运、垫层、模板制安、支架制安与预压、脚手架搭设、钢筋制安、预埋件施工、混凝土浇筑、拆模、养护、抹灰、结构防腐涂层、钢结构工程、金属栏杆接等工作以及为完成冷藏箱插座架的其他辅助工作</t>
  </si>
  <si>
    <t>5m摄像机立杆基础</t>
  </si>
  <si>
    <t>1.基础类型：现浇钢筋混凝土
2.混凝土强度等级以及要求：
3.工作内容：按图纸施工，包括但不限于土方开挖回填弃运、模板制安、支架制安与预压、钢筋制安、预埋件施工、混凝土浇筑、拆模、养护、结构防腐涂层等以及为完成5m摄像机立杆基础的其他辅助工作</t>
  </si>
  <si>
    <t>10m摄像机立杆基础</t>
  </si>
  <si>
    <t>1.基础类型：现浇钢筋混凝土
2.混凝土强度等级以及要求：
3.工作内容：按图纸施工，包括但不限于土方开挖回填弃运、模板制安、支架制安与预压、钢筋制安、预埋件施工、混凝土浇筑、拆模、养护、结构防腐涂层等以及为完成10m摄像机立杆基础础的其他辅助工作</t>
  </si>
  <si>
    <t/>
  </si>
  <si>
    <t>合  计</t>
  </si>
  <si>
    <t>8、供电照明工程项目清单与计价表</t>
  </si>
  <si>
    <t>工程名称:</t>
  </si>
  <si>
    <t>项目特征描述</t>
  </si>
  <si>
    <t>计量
单位</t>
  </si>
  <si>
    <t>工程量</t>
  </si>
  <si>
    <t>综合合价(元)</t>
  </si>
  <si>
    <t>1号变电所</t>
  </si>
  <si>
    <t>030402017001</t>
  </si>
  <si>
    <t>高压开关柜</t>
  </si>
  <si>
    <t>1、名称:高压开关柜
2、规格:1250A，31.5kA/3s,IP4X
3、基础型钢形式、规格:槽钢
4、设备调试</t>
  </si>
  <si>
    <t>台</t>
  </si>
  <si>
    <t>16.000</t>
  </si>
  <si>
    <t>030404004001</t>
  </si>
  <si>
    <t>低压开关柜(屏)</t>
  </si>
  <si>
    <t>1、名称:低压开关柜（进线、联络）
2、规格:0.4kV,抽屉式，IP4X
3、基础型钢形式、规格:槽钢</t>
  </si>
  <si>
    <t>3.000</t>
  </si>
  <si>
    <t>030404004002</t>
  </si>
  <si>
    <t>低压开关柜</t>
  </si>
  <si>
    <t>1、名称:低压开关柜
2、规格:0.4kV,抽屉式，IP4X
3、基础型钢形式、规格:槽钢
4、设备调试</t>
  </si>
  <si>
    <t>10.000</t>
  </si>
  <si>
    <t>030404009001</t>
  </si>
  <si>
    <t>低压电容器柜</t>
  </si>
  <si>
    <t>1、名称:低压APF混合型动态滤波补偿综合装置
2、规格:0.4kV,动态补偿,250kvar,固定式,IP4X
3、基础型钢形式、规格:槽钢
4、设备调试</t>
  </si>
  <si>
    <t>4.000</t>
  </si>
  <si>
    <t>030401002001</t>
  </si>
  <si>
    <t>电力变压器</t>
  </si>
  <si>
    <t>1、型号:SCB14干式变压器，1600kVA,10/0.4kV，IP2X
2、基础型钢形式、规格:槽钢</t>
  </si>
  <si>
    <t>2.000</t>
  </si>
  <si>
    <t>030404013001</t>
  </si>
  <si>
    <t>直流馈电屏</t>
  </si>
  <si>
    <t>1、名称:直流系统成套装置
2、规格:DC220V,100Ah，含电池柜
3、基础型钢形式、规格:槽钢</t>
  </si>
  <si>
    <t>1.000</t>
  </si>
  <si>
    <t>030403005001</t>
  </si>
  <si>
    <t>共箱母线</t>
  </si>
  <si>
    <t>1、名称:高压共箱母线
2、规格:10kV，1250A,
3、设备调试</t>
  </si>
  <si>
    <t>m</t>
  </si>
  <si>
    <t>030403006001</t>
  </si>
  <si>
    <t>低压封闭式插接母线槽</t>
  </si>
  <si>
    <t>1、名称:低压封闭式母线槽
2、规格：0.4kV,3P+N+PE,3150A,IP42</t>
  </si>
  <si>
    <t>30.000</t>
  </si>
  <si>
    <t>030414005001</t>
  </si>
  <si>
    <t>电力监控系统</t>
  </si>
  <si>
    <t>1、类型:详见设计图纸，含调试</t>
  </si>
  <si>
    <t>030411003001</t>
  </si>
  <si>
    <t>桥架</t>
  </si>
  <si>
    <t>1、名称:电缆桥架
2、规格:热镀锌梯级600x150x3.0，2m跨距，带盖板</t>
  </si>
  <si>
    <t>250.000</t>
  </si>
  <si>
    <t>030411003002</t>
  </si>
  <si>
    <t>1、名称:电缆桥架
2、规格:热镀锌槽盒200x100x1.5，2m跨距，带盖板</t>
  </si>
  <si>
    <t>50.000</t>
  </si>
  <si>
    <t>2号变电所</t>
  </si>
  <si>
    <t>030402017002</t>
  </si>
  <si>
    <t>1、名称:高压开关柜
2、规格:630A/1250A，31.5kA/3s
3、基础型钢形式、规格:槽钢
4、设备调试</t>
  </si>
  <si>
    <t>22.000</t>
  </si>
  <si>
    <t>030402017003</t>
  </si>
  <si>
    <t>1、名称:高压开关柜
2、规格:过渡柜（柜内只有铜排，无开关）
3、基础型钢形式、规格:槽钢</t>
  </si>
  <si>
    <t>030404004003</t>
  </si>
  <si>
    <t>1、名称:低压开关柜（进线、联络）
2、规格:0.4kV,抽屉式，IP4X
3、基础型钢形式、规格:槽钢
4、设备调试</t>
  </si>
  <si>
    <t>030404004004</t>
  </si>
  <si>
    <t>1、名称:低压开关柜
2、规格:0.4kV,抽屉式，IP4X
3、基础型钢形式、规格:槽钢</t>
  </si>
  <si>
    <t>6.000</t>
  </si>
  <si>
    <t>030404009002</t>
  </si>
  <si>
    <t>1、名称:低压APF混合型动态滤波补偿综合装置
2、规格:0.4kV,动态补偿,150kvar,固定式,IP4X
3、基础型钢形式、规格:槽钢
4、设备调试</t>
  </si>
  <si>
    <t>030401002002</t>
  </si>
  <si>
    <t>1、型号:SCB14干式变压器，500kVA,10/0.4kV，IP2X
2、基础型钢形式、规格:槽钢
3、设备调试</t>
  </si>
  <si>
    <t>030404013002</t>
  </si>
  <si>
    <t xml:space="preserve">1、名称:直流系统成套装置
2、规格:DC220V,100Ah，含电池柜
3、基础型钢形式、规格:槽钢
</t>
  </si>
  <si>
    <t>030403005002</t>
  </si>
  <si>
    <t>030403006002</t>
  </si>
  <si>
    <t>1、名称:低压封闭式母线槽
2、规格:0.4kV,3P+N+PE,1000A,IP42</t>
  </si>
  <si>
    <t>030414005002</t>
  </si>
  <si>
    <t>030411003003</t>
  </si>
  <si>
    <t>030411003004</t>
  </si>
  <si>
    <t>箱变XB01</t>
  </si>
  <si>
    <t>030402017004</t>
  </si>
  <si>
    <t>1、名称:高压开关柜
2、规格:630A，31.5kA/3s,IP4X
3、基础型钢形式、规格:槽钢
4、设备调试</t>
  </si>
  <si>
    <t>5.000</t>
  </si>
  <si>
    <t>030404004005</t>
  </si>
  <si>
    <t>030404004006</t>
  </si>
  <si>
    <t>030404009003</t>
  </si>
  <si>
    <t>030401002003</t>
  </si>
  <si>
    <t>1、型号:SCB14干式变压器，500kVA,10/0.4kV
2、基础型钢形式、规格:槽钢
3、设备调试</t>
  </si>
  <si>
    <t>030404013003</t>
  </si>
  <si>
    <t>1、名称:直流系统成套装置
2、规格:DC220V,20Ah，含电池柜
3、基础型钢形式、规格:槽钢</t>
  </si>
  <si>
    <t>030403006003</t>
  </si>
  <si>
    <t>15.000</t>
  </si>
  <si>
    <t>030414005003</t>
  </si>
  <si>
    <t>030409001001</t>
  </si>
  <si>
    <t>接地极</t>
  </si>
  <si>
    <t>1、名称:人工垂直接地体
2、规格:铜包钢25，L=2.5米</t>
  </si>
  <si>
    <t>030409008001</t>
  </si>
  <si>
    <t>等电位接地端子板</t>
  </si>
  <si>
    <t>1.名称:等电位接地端子板
2.材质:按图纸要求
3.规格:按图纸要求</t>
  </si>
  <si>
    <t>030409002001</t>
  </si>
  <si>
    <t>接地母线</t>
  </si>
  <si>
    <t>1、名称:接地线
2、规格:铜包钢-40x4</t>
  </si>
  <si>
    <t>200.000</t>
  </si>
  <si>
    <t>030414011001</t>
  </si>
  <si>
    <t>接地装置</t>
  </si>
  <si>
    <t>1、名称:接地系统调试</t>
  </si>
  <si>
    <t>系统</t>
  </si>
  <si>
    <t>箱变XB02</t>
  </si>
  <si>
    <t>030402017005</t>
  </si>
  <si>
    <t>030404004007</t>
  </si>
  <si>
    <t>030404004008</t>
  </si>
  <si>
    <t>8.000</t>
  </si>
  <si>
    <t>030404009004</t>
  </si>
  <si>
    <t>1、名称:低压APF混合型动态滤波补偿综合装置
2、规格:0.4kV,动态补偿,300kvar,固定式,IP4X
3、基础型钢形式、规格:槽钢
4、设备调试</t>
  </si>
  <si>
    <t>030401002004</t>
  </si>
  <si>
    <t>1、型号:SCB14干式变压器，2000kVA,10/0.4kV
2、基础型钢形式、规格:槽钢
3、设备调试</t>
  </si>
  <si>
    <t>030404013004</t>
  </si>
  <si>
    <t>1、名称:直流系统成套装置
2、规格:DC220V,20Ah，含电池柜
3、基础型钢形式、规格:槽钢
4、设备调试</t>
  </si>
  <si>
    <t>030403006004</t>
  </si>
  <si>
    <t>1、名称:低压封闭式母线槽
2、规格:0.4kV,3P+N+PE,4000A,IP42</t>
  </si>
  <si>
    <t>030414005004</t>
  </si>
  <si>
    <t>030409001002</t>
  </si>
  <si>
    <t>030409008002</t>
  </si>
  <si>
    <t>030409002002</t>
  </si>
  <si>
    <t>030414011002</t>
  </si>
  <si>
    <t>供电照明</t>
  </si>
  <si>
    <t>030404017001</t>
  </si>
  <si>
    <t>配电箱</t>
  </si>
  <si>
    <t>1、名称:门机高压接电箱
2、规格:2mm厚304不锈钢板制作,IP68
3、基础形式、材质、规格:详见图纸</t>
  </si>
  <si>
    <t>030404017002</t>
  </si>
  <si>
    <t>1、名称:码头前沿配电箱
2、规格:2mm厚304不锈钢板制作,IP65
3、基础形式、材质、规格:详见图纸</t>
  </si>
  <si>
    <t>030412008001</t>
  </si>
  <si>
    <t>中杆灯</t>
  </si>
  <si>
    <t>1、名称:15m投光灯柱
2、灯架的型号、规格:3x400W LED ，IP65</t>
  </si>
  <si>
    <t>030412007001</t>
  </si>
  <si>
    <t>10m路灯柱</t>
  </si>
  <si>
    <t>1、名称:10m路灯柱
2、规格:1x200W LED ，IP65</t>
  </si>
  <si>
    <t>18.000</t>
  </si>
  <si>
    <t>030412009001</t>
  </si>
  <si>
    <t>高杆灯</t>
  </si>
  <si>
    <t>1、名称:30m高杆灯柱
2、灯架形式(成套或组装、固定或升降）:双升降，12x400W LED，IP65</t>
  </si>
  <si>
    <t>23.000</t>
  </si>
  <si>
    <t>030412007002</t>
  </si>
  <si>
    <t>8m路灯柱</t>
  </si>
  <si>
    <t>1、名称:8m路灯柱
2、规格:1x120W，LED，IP65</t>
  </si>
  <si>
    <t>26.000</t>
  </si>
  <si>
    <t>030412007003</t>
  </si>
  <si>
    <t>8m投光灯柱</t>
  </si>
  <si>
    <t>1、名称:8m投光灯柱
2、规格:1x120W，LED，IP65</t>
  </si>
  <si>
    <t>12.000</t>
  </si>
  <si>
    <t>030404017003</t>
  </si>
  <si>
    <t>1、名称:高杆灯动力维修箱
2、规格:2mm厚304不锈钢板制作,IP65
3、基础形式、材质、规格:详见图纸</t>
  </si>
  <si>
    <t>03B007001</t>
  </si>
  <si>
    <t>非车载直流充电桩</t>
  </si>
  <si>
    <t>1、300kW,IP65</t>
  </si>
  <si>
    <t>13.000</t>
  </si>
  <si>
    <t>03B008001</t>
  </si>
  <si>
    <t>1、150kW,IP65</t>
  </si>
  <si>
    <t>030408001001</t>
  </si>
  <si>
    <t>电力电缆</t>
  </si>
  <si>
    <t>1、名称:阻燃铠装铜芯电力电缆
2、规格:ZC-YJV22-8.7/15kV (3X300)</t>
  </si>
  <si>
    <t>2300.000</t>
  </si>
  <si>
    <t>030408001002</t>
  </si>
  <si>
    <t>1、名称:阻燃铠装铜芯电力电缆
2、规格:ZC-YJV22-8.7/15kV (3X150)</t>
  </si>
  <si>
    <t>1400.000</t>
  </si>
  <si>
    <t>030408001003</t>
  </si>
  <si>
    <t>1、名称:阻燃铠装铜芯电力电缆
2、规格:ZC-YJV22-8.7/15kV (3X95)</t>
  </si>
  <si>
    <t>4100.000</t>
  </si>
  <si>
    <t>030408001004</t>
  </si>
  <si>
    <t>1、名称:阻燃铜芯电力电缆
2、规格:ZC-YJV-8.7/15kV (3X95)</t>
  </si>
  <si>
    <t>240.000</t>
  </si>
  <si>
    <t>030408001005</t>
  </si>
  <si>
    <t>1、名称:阻燃铠装铜芯电力电缆
2、规格:ZC-YJV22-0.6/1kV (3X240+1X120)</t>
  </si>
  <si>
    <t>1020.000</t>
  </si>
  <si>
    <t>030408001006</t>
  </si>
  <si>
    <t>1、名称:阻燃铠装铜芯电力电缆
2、规格:ZC-YJV22-0.6/1kV (3X185+2X195)</t>
  </si>
  <si>
    <t>2200.000</t>
  </si>
  <si>
    <t>030408001007</t>
  </si>
  <si>
    <t>1、名称:阻燃铠装铜芯电力电缆
2、规格:ZC-YJV22-0.6/1kV (3X185+1X195)</t>
  </si>
  <si>
    <t>1100.000</t>
  </si>
  <si>
    <t>030408001008</t>
  </si>
  <si>
    <t>1、名称:阻燃铠装铜芯电力电缆
2、规格:ZC-YJV22-0.6/1kV (4X150)</t>
  </si>
  <si>
    <t>263.000</t>
  </si>
  <si>
    <t>030408001009</t>
  </si>
  <si>
    <t>1、名称:阻燃铠装铜芯电力电缆
2、规格:ZC-YJV22-0.6/1kV (3X150+1X70)</t>
  </si>
  <si>
    <t>660.000</t>
  </si>
  <si>
    <t>030408001010</t>
  </si>
  <si>
    <t>1、名称:阻燃铠装铜芯电力电缆
2、规格:ZC-YJV22-0.6/1kV (3X120+1X70)</t>
  </si>
  <si>
    <t>030408001011</t>
  </si>
  <si>
    <t>1、名称:阻燃铠装铜芯电力电缆
2、规格:ZC-YJV22-0.6/1kV (3X95+2X50)</t>
  </si>
  <si>
    <t>100.000</t>
  </si>
  <si>
    <t>030408001012</t>
  </si>
  <si>
    <t>1、名称:阻燃铠装铜芯电力电缆
2、规格:ZC-YJV22-0.6/1kV (4X95)</t>
  </si>
  <si>
    <t>540.000</t>
  </si>
  <si>
    <t>030408001013</t>
  </si>
  <si>
    <t>1、名称:阻燃铠装铜芯电力电缆
2、规格:ZC-YJV22-0.6/1kV (3X70+1X35)</t>
  </si>
  <si>
    <t>4230.000</t>
  </si>
  <si>
    <t>030408001014</t>
  </si>
  <si>
    <t>1、名称:阻燃铠装铜芯电力电缆
2、规格:ZC-YJV22-0.6/1kV (3X35+1X16)</t>
  </si>
  <si>
    <t>405.000</t>
  </si>
  <si>
    <t>030408001015</t>
  </si>
  <si>
    <t>1、名称:阻燃铠装铜芯电力电缆
2、规格:ZC-YJV22-0.6/1kV (4X16)</t>
  </si>
  <si>
    <t>311.000</t>
  </si>
  <si>
    <t>030408001016</t>
  </si>
  <si>
    <t>1、名称:阻燃铠装铜芯电力电缆
2、规格:ZC-YJV22-0.6/1kV (4X10)</t>
  </si>
  <si>
    <t>7827.000</t>
  </si>
  <si>
    <t>030408001017</t>
  </si>
  <si>
    <t>1、名称:阻燃铠装铜芯电力电缆
2、规格:ZC-YJV22-0.6/1kV (4X6)</t>
  </si>
  <si>
    <t>85.000</t>
  </si>
  <si>
    <t>030408001018</t>
  </si>
  <si>
    <t>1、名称:阻燃铠装铜芯电力电缆
2、规格:ZC-YJV22-0.6/1kV (5X10)</t>
  </si>
  <si>
    <t>800.000</t>
  </si>
  <si>
    <t>030408001019</t>
  </si>
  <si>
    <t>1、名称:阻燃铠装铜芯电力电缆
2、规格:ZC-YJV22-0.6/1kV (5X6)</t>
  </si>
  <si>
    <t>1920.000</t>
  </si>
  <si>
    <t>030408001020</t>
  </si>
  <si>
    <t>1、名称:阻燃铜芯电力电缆
2、规格:ZC-YJV-0.6/1kV (4X25+1X16)</t>
  </si>
  <si>
    <t>030408001021</t>
  </si>
  <si>
    <t>1、名称:阻燃铜芯电力电缆
2、规格:ZC-YJV-0.6/1kV (3X35+1X16)</t>
  </si>
  <si>
    <t>030408001022</t>
  </si>
  <si>
    <t>1、名称:阻燃铜芯电力电缆
2、规格:ZC-YJV-0.6/1kV (3X25+2X16)</t>
  </si>
  <si>
    <t>030408001023</t>
  </si>
  <si>
    <t>1、名称:阻燃铜芯电力电缆
2、规格:ZC-YJV-0.6/1kV (5X16)</t>
  </si>
  <si>
    <t>150.000</t>
  </si>
  <si>
    <t>030408001024</t>
  </si>
  <si>
    <t>1、名称:阻燃铜芯电力电缆
2、规格:ZC-YJV-0.6/1kV (5X10)</t>
  </si>
  <si>
    <t>350.000</t>
  </si>
  <si>
    <t>030408001025</t>
  </si>
  <si>
    <t>1、名称:阻燃铜芯电力电缆
2、规格:ZC-YJV-0.6/1kV (4X10)</t>
  </si>
  <si>
    <t>131.000</t>
  </si>
  <si>
    <t>030408001026</t>
  </si>
  <si>
    <t>1、名称:低压无卤阻燃铜芯电力电缆
2、规格:WDZB-YJY-0.6/1kV (4X240)</t>
  </si>
  <si>
    <t>600.000</t>
  </si>
  <si>
    <t>030408001027</t>
  </si>
  <si>
    <t>1、名称:低压无卤阻燃铜芯电力电缆
2、规格:WDZB-YJY-0.6/1kV (3X240+1X120)</t>
  </si>
  <si>
    <t>1800.000</t>
  </si>
  <si>
    <t>030408001028</t>
  </si>
  <si>
    <t>1、名称:低压无卤阻燃铜芯电力电缆
2、规格:WDZB-YJY-0.6/1kV (3X150+1X70)</t>
  </si>
  <si>
    <t>610.000</t>
  </si>
  <si>
    <t>030408001029</t>
  </si>
  <si>
    <t>1、名称:低压无卤阻燃铜芯电力电缆
2、规格:WDZB-YJY-0.6/1kV (4X120)</t>
  </si>
  <si>
    <t>390.000</t>
  </si>
  <si>
    <t>030408001030</t>
  </si>
  <si>
    <t>1、名称:低压无卤阻燃铜芯电力电缆
2、规格:WDZB-YJY-0.6/1kV (3X70+1X35)</t>
  </si>
  <si>
    <t>441.000</t>
  </si>
  <si>
    <t>030408001031</t>
  </si>
  <si>
    <t>1、名称:柔性矿物绝缘电缆
2、规格:BBTRZ-0.6/1kV (3X240+1X120)</t>
  </si>
  <si>
    <t>400.000</t>
  </si>
  <si>
    <t>030408001032</t>
  </si>
  <si>
    <t>1、名称:柔性矿物绝缘电缆
2、规格:BBTRZ-0.6/1kV (3X120+1X70)</t>
  </si>
  <si>
    <t>500.000</t>
  </si>
  <si>
    <t>030408001033</t>
  </si>
  <si>
    <t>1、名称:柔性矿物绝缘电缆
2、规格:BBTRZ-0.6/1kV (4X16)</t>
  </si>
  <si>
    <t>030408001034</t>
  </si>
  <si>
    <t>1、名称:柔性矿物绝缘电缆
2、规格:BBTRZ-0.6/1kV (4X6)</t>
  </si>
  <si>
    <t>410.000</t>
  </si>
  <si>
    <t>030408001035</t>
  </si>
  <si>
    <t>1、名称:柔性矿物绝缘电缆
2、规格:BBTRZ-0.6/1kV (5X6)</t>
  </si>
  <si>
    <t>2000.000</t>
  </si>
  <si>
    <t>030408006001</t>
  </si>
  <si>
    <t>电力电缆头</t>
  </si>
  <si>
    <t>1、名称:户外冷缩式高压终端头
2、规格:适用于8.7/15kV 3x300电缆</t>
  </si>
  <si>
    <t>030408006002</t>
  </si>
  <si>
    <t>1、名称:户外冷缩式高压终端头
2、规格:适用于8.7/15kV 3x150电缆</t>
  </si>
  <si>
    <t>030408006003</t>
  </si>
  <si>
    <t>1、名称:户外冷缩式高压终端头
2、规格:适用于8.7/15kV 3x95电缆</t>
  </si>
  <si>
    <t>40.000</t>
  </si>
  <si>
    <t>030408006004</t>
  </si>
  <si>
    <t>1、名称:低压电缆头制作安装
2、电压等级(kv):0.6/1kV</t>
  </si>
  <si>
    <t>030408006005</t>
  </si>
  <si>
    <t>1、名称:矿物绝缘电缆电缆头制作安装
2、电压等级(kv):0.6/1kV</t>
  </si>
  <si>
    <t>030409002003</t>
  </si>
  <si>
    <t>1、名称:桥架接地线
2、规格:热镀锌扁钢40x4</t>
  </si>
  <si>
    <t>1000.000</t>
  </si>
  <si>
    <t>030409002004</t>
  </si>
  <si>
    <t>1、名称:接地线
2、规格:铜包钢扁钢40x4</t>
  </si>
  <si>
    <t>11000.000</t>
  </si>
  <si>
    <t>030414011003</t>
  </si>
  <si>
    <t>030408003001</t>
  </si>
  <si>
    <t>电缆保护管</t>
  </si>
  <si>
    <t>1、名称:电缆管
2、规格:CPVC50*2.0</t>
  </si>
  <si>
    <t>1600.000</t>
  </si>
  <si>
    <t>030408003002</t>
  </si>
  <si>
    <t>1、名称:电缆管
2、规格:热镀锌钢管SC50*3.8</t>
  </si>
  <si>
    <t>340.000</t>
  </si>
  <si>
    <t>030408003003</t>
  </si>
  <si>
    <t>1、名称:电缆管
2、规格:热镀锌钢管SC125*4.5</t>
  </si>
  <si>
    <t>2020.000</t>
  </si>
  <si>
    <t>030413004001</t>
  </si>
  <si>
    <t>电缆排管</t>
  </si>
  <si>
    <t>1、规格:2xCPVC110*5，混凝土包封
2、混凝土强度等级:100mm厚碎石垫层，80mm厚C15混凝土基础，C20混凝土包封
3、其他:含管道敷设，模板，土方开挖回填外运等</t>
  </si>
  <si>
    <t>140.000</t>
  </si>
  <si>
    <t>030413004002</t>
  </si>
  <si>
    <t>1、规格:3xCPVC110*5，混凝土包封
2、混凝土强度等级:100mm厚碎石垫层，80mm厚C15混凝土基础，C20混凝土包封
3、其他:含管道敷设，模板，土方开挖回填外运等</t>
  </si>
  <si>
    <t>030413004003</t>
  </si>
  <si>
    <t>1、规格:4xCPVC110*5，混凝土包封
2、混凝土强度等级:100mm厚碎石垫层，80mm厚C15混凝土基础，C20混凝土包封
3、其他:含管道敷设，模板，土方开挖回填外运等</t>
  </si>
  <si>
    <t>700.000</t>
  </si>
  <si>
    <t>030413004004</t>
  </si>
  <si>
    <t>1、规格:6xCPVC110*5，混凝土包封
2、混凝土强度等级:100mm厚碎石垫层，80mm厚C15混凝土基础，C20混凝土包封
3、其他:含管道敷设，模板，土方开挖回填外运等</t>
  </si>
  <si>
    <t>480.000</t>
  </si>
  <si>
    <t>030413004005</t>
  </si>
  <si>
    <t>1、规格:8xCPVC110*5，混凝土包封
2、混凝土强度等级:100mm厚碎石垫层，80mm厚C15混凝土基础，C20混凝土包封
3、其他:含管道敷设，模板，土方开挖回填外运等</t>
  </si>
  <si>
    <t>450.000</t>
  </si>
  <si>
    <t>030413004006</t>
  </si>
  <si>
    <t>1、规格:9xCPVC110*5，混凝土包封
2、混凝土强度等级:100mm厚碎石垫层，80mm厚C15混凝土基础，C20混凝土包封
3、其他:含管道敷设，模板，土方开挖回填外运等</t>
  </si>
  <si>
    <t>030413004007</t>
  </si>
  <si>
    <t>1、规格:10xCPVC110*5，混凝土包封
2、混凝土强度等级:100mm厚碎石垫层，80mm厚C15混凝土基础，C20混凝土包封
3、其他:含管道敷设，模板，土方开挖回填外运等</t>
  </si>
  <si>
    <t>31.000</t>
  </si>
  <si>
    <t>030413004008</t>
  </si>
  <si>
    <t>1、规格:12xCPVC110*5，混凝土包封
2、混凝土强度等级:100mm厚碎石垫层，80mm厚C15混凝土基础，C20混凝土包封
3、其他:含管道敷设，模板，土方开挖回填外运等</t>
  </si>
  <si>
    <t>321.000</t>
  </si>
  <si>
    <t>030413004009</t>
  </si>
  <si>
    <t>1、规格:16xCPVC110*5，混凝土包封
2、混凝土强度等级:100mm厚碎石垫层，80mm厚C15混凝土基础，C20混凝土包封
3、其他:含管道敷设，模板，土方开挖回填外运等</t>
  </si>
  <si>
    <t>030413004010</t>
  </si>
  <si>
    <t>1、规格:20xCPVC110*5(4行5列），混凝土包封
2、混凝土强度等级:100mm厚碎石垫层，80mm厚C15混凝土基础，C20混凝土包封
3、其他:含管道敷设，模板，土方开挖回填外运等</t>
  </si>
  <si>
    <t>030413004011</t>
  </si>
  <si>
    <t>1、规格:20xCPVC110*5（2行10列），混凝土包封
2、混凝土强度等级:100mm厚碎石垫层，80mm厚C15混凝土基础，C20混凝土包封
3、其他:含管道敷设，模板，土方开挖回填外运等</t>
  </si>
  <si>
    <t>110.000</t>
  </si>
  <si>
    <t>030413004012</t>
  </si>
  <si>
    <t>1、规格:4xCPVC160*5，混凝土包封
2、混凝土强度等级:100mm厚碎石垫层，80mm厚C15混凝土基础，C20混凝土包封
3、其他:含管道敷设，模板，土方开挖回填外运等</t>
  </si>
  <si>
    <t>030413004013</t>
  </si>
  <si>
    <t>1、规格:6xCPVC160*5，混凝土包封
2、混凝土强度等级:100mm厚碎石垫层，80mm厚C15混凝土基础，C20混凝土包封
3、其他:含管道敷设，模板，土方开挖回填外运等</t>
  </si>
  <si>
    <t>88.000</t>
  </si>
  <si>
    <t>030413004014</t>
  </si>
  <si>
    <t>1、规格:8xCPVC160*5，混凝土包封
2、混凝土强度等级:100mm厚碎石垫层，80mm厚C15混凝土基础，C20混凝土包封
3、其他:含管道敷设，模板，土方开挖回填外运等</t>
  </si>
  <si>
    <t>030413004015</t>
  </si>
  <si>
    <t>1、规格:12xCPVC160*5，混凝土包封
2、混凝土强度等级:100mm厚碎石垫层，80mm厚C15混凝土基础，C20混凝土包封
3、其他:含管道敷设，模板，土方开挖回填外运等</t>
  </si>
  <si>
    <t>030413001003</t>
  </si>
  <si>
    <t>铁构件</t>
  </si>
  <si>
    <t>1、名称:综合管沟电缆支架
2、规格:热镀锌钢材</t>
  </si>
  <si>
    <t>Kg</t>
  </si>
  <si>
    <t>50000.000</t>
  </si>
  <si>
    <t>030411003005</t>
  </si>
  <si>
    <t>1、名称:梯式电缆桥架
2、规格:铝合金，500x150x3.0，2m跨距，带盖板</t>
  </si>
  <si>
    <t>030411003006</t>
  </si>
  <si>
    <t>1、名称:梯式电缆桥架
2、规格:铝合金，300x150x2.5，2m跨距，带盖板</t>
  </si>
  <si>
    <t>冷藏箱堆场</t>
  </si>
  <si>
    <t>030404017004</t>
  </si>
  <si>
    <t>1、名称:冷藏箱配电箱（主箱）
2、规格:IP65
3、基础形式、材质、规格:详见图纸</t>
  </si>
  <si>
    <t>030404017005</t>
  </si>
  <si>
    <t>1、名称:冷藏箱配电箱（层箱）
2、规格:IP65
3、基础形式、材质、规格:详见图纸</t>
  </si>
  <si>
    <t>030412002001</t>
  </si>
  <si>
    <t>工厂灯</t>
  </si>
  <si>
    <t>1、名称:防水防尘吸顶灯
2、规格:22W，LED,IP65</t>
  </si>
  <si>
    <t>24.000</t>
  </si>
  <si>
    <t>030412002002</t>
  </si>
  <si>
    <t>1、名称:防水防尘弯灯
2、规格:杆高2.5m,22W，LED,IP65</t>
  </si>
  <si>
    <t>030411003007</t>
  </si>
  <si>
    <t>1、名称:槽式电缆桥架
2、规格:铝合金200x100x2，2m跨距，带盖板</t>
  </si>
  <si>
    <t>030411003008</t>
  </si>
  <si>
    <t>1、名称:槽式电缆桥架
2、规格:铝合金300x150x2 2m跨距，带盖板</t>
  </si>
  <si>
    <t>70.000</t>
  </si>
  <si>
    <t>030404035001</t>
  </si>
  <si>
    <t>插座</t>
  </si>
  <si>
    <t>1、名称:带开关联锁冷藏箱插座
2、规格:32A 4P AC440V (IP67)</t>
  </si>
  <si>
    <t>128.000</t>
  </si>
  <si>
    <t>030408001036</t>
  </si>
  <si>
    <t>1、规格:ZR-YJV22-0.6/1kV 4X6</t>
  </si>
  <si>
    <t>030408001037</t>
  </si>
  <si>
    <t>1、规格:ZR-YJV22-0.6/1kV  3X2.5</t>
  </si>
  <si>
    <t>280.000</t>
  </si>
  <si>
    <t>030408001038</t>
  </si>
  <si>
    <t>1、规格:ZR-YJV22-0.6/1KV  3X120+2X70</t>
  </si>
  <si>
    <t>25.000</t>
  </si>
  <si>
    <t>030408001039</t>
  </si>
  <si>
    <t>1、规格:ZR-YJV22-0.6/1KV  3X95+2X50</t>
  </si>
  <si>
    <t>030408006006</t>
  </si>
  <si>
    <t>1、名称:电缆头制作安装</t>
  </si>
  <si>
    <t>030408003004</t>
  </si>
  <si>
    <t>1、名称:保护管
2、规格:LV-5普利卡金属套管DN32</t>
  </si>
  <si>
    <t>120.000</t>
  </si>
  <si>
    <t>9、岸电工程清单与计价表</t>
  </si>
  <si>
    <t>工程名称：岸电工程</t>
  </si>
  <si>
    <t>一、设备</t>
  </si>
  <si>
    <t>030402018001</t>
  </si>
  <si>
    <t>组合型成套箱式变电站</t>
  </si>
  <si>
    <t>1.名称:变压变频电源装置
2.容量（kV·A):1250kVA,输入电压10kV/50Hz
输出电压6kV/50Hz或6.6kV/60Hz
3.其他:放置在2#变电所岸电室内,由厂家成套提供,并包括空调、照明、监控系统等;内部连接电缆括动力电缆及控制电缆
由厂家统一考虑。</t>
  </si>
  <si>
    <t>该项报价不得低于400万/台</t>
  </si>
  <si>
    <t>该项报价不得少于400万</t>
  </si>
  <si>
    <t>1.名称:高压岸电接电箱(单插座)
2.规格:7.2kV,60Hz,1x350A,插座配有必要的安全保护装置、安全连锁回路和光纤连接装置。
插座防护等级IP67,箱体为316不锈钢,外壳防护等级为IP66</t>
  </si>
  <si>
    <t>1.名称:高压岸电接电箱(双插座)
2.规格:7.2kV,60Hz,2x350A,插座配有必要的安全保护装置、安全连锁回路和光纤连接装置。
插座防护等级IP67,箱体为316不锈钢,外壳防护等级为IP66</t>
  </si>
  <si>
    <t>高压成套配电柜</t>
  </si>
  <si>
    <t>1.名称:高压开关柜
2.规格:12kV,630A/31.5kA-4s</t>
  </si>
  <si>
    <t>二、材料</t>
  </si>
  <si>
    <t>1.规格:ZC-YJV22-8.7/15kV-3X120</t>
  </si>
  <si>
    <t>1.规格:ZC-YJV22-0.6/1kV-3X2.5</t>
  </si>
  <si>
    <t>030408002001</t>
  </si>
  <si>
    <t>控制电缆</t>
  </si>
  <si>
    <t>1.规格:ZC-KVVP22-450/750-(10X2.5)</t>
  </si>
  <si>
    <t>030411004001</t>
  </si>
  <si>
    <t>PE线</t>
  </si>
  <si>
    <t>1.规格:ZC-BV-450/750V-1x120</t>
  </si>
  <si>
    <t>1.名称:低压电缆头制作安装
2.规格:0.6/1kV</t>
  </si>
  <si>
    <t>1.名称:高压电缆头制作安装
2.规格:8.7/15kV</t>
  </si>
  <si>
    <t>030502007001</t>
  </si>
  <si>
    <t>光缆</t>
  </si>
  <si>
    <t>1.规格:8芯单模铠装光缆</t>
  </si>
  <si>
    <t>10 给水消防及排水工程清单与计价表</t>
  </si>
  <si>
    <t>工程名称：给水消防及排水工程</t>
  </si>
  <si>
    <t>一、市政给水系统</t>
  </si>
  <si>
    <t>1.1 管道</t>
  </si>
  <si>
    <t>031001006001</t>
  </si>
  <si>
    <t>塑料管</t>
  </si>
  <si>
    <t>1.名称:双层双色聚乙烯给水管
2.材质、规格:DN200 PN16 包含管件
3.连接形式:热熔
4.压力试验及吹、洗设计要求:管道冲洗、消毒</t>
  </si>
  <si>
    <t>031001006002</t>
  </si>
  <si>
    <t>1.名称:双层双色聚乙烯给水管
2.材质、规格:DN150 PN16 包含管件
3.连接形式:热熔
4.压力试验及吹、洗设计要求:管道冲洗、消毒</t>
  </si>
  <si>
    <t>031001007001</t>
  </si>
  <si>
    <t>复合管</t>
  </si>
  <si>
    <t>1.名称:衬塑钢管
2.材质、规格:DN200 PN16 壁厚5mm
3.压力试验及吹、洗设计要求:管道冲洗、消毒</t>
  </si>
  <si>
    <t>1.2 设备阀门附件</t>
  </si>
  <si>
    <t>031003003001</t>
  </si>
  <si>
    <t>焊接法兰阀门</t>
  </si>
  <si>
    <t>1.类型:软密封暗杆闸阀
2.材质:铸钢
3.规格、压力等级:DN200 PN16
4.连接形式:法兰</t>
  </si>
  <si>
    <t>031003012001</t>
  </si>
  <si>
    <t>倒流防止器</t>
  </si>
  <si>
    <t>1.型号、规格:DN200 PN16
2.连接形式:法兰</t>
  </si>
  <si>
    <t>031003008001</t>
  </si>
  <si>
    <t>除污器(过滤器)</t>
  </si>
  <si>
    <t>1.名称:Y型过滤器
2.规格、压力等级:DN200 PN16
3.连接形式:法兰</t>
  </si>
  <si>
    <t>组</t>
  </si>
  <si>
    <t>031003013001</t>
  </si>
  <si>
    <t>水表</t>
  </si>
  <si>
    <t>1.名称:水表
2.型号、规格:DN200 PN16</t>
  </si>
  <si>
    <t>031003010001</t>
  </si>
  <si>
    <t>软接头(软管)</t>
  </si>
  <si>
    <t>1.材质:可曲挠橡胶软接
2.规格:DN200 PN16
3.连接形式:法兰</t>
  </si>
  <si>
    <t>1.3 其他</t>
  </si>
  <si>
    <t>031002001001</t>
  </si>
  <si>
    <t>管道支架</t>
  </si>
  <si>
    <t>1.名称:支吊架
2.材质:镀锌钢材</t>
  </si>
  <si>
    <t>kg</t>
  </si>
  <si>
    <t>040503002001</t>
  </si>
  <si>
    <t>混凝土支墩</t>
  </si>
  <si>
    <t>1.垫层材质、厚度:详见设计图纸及说明</t>
  </si>
  <si>
    <t>m3</t>
  </si>
  <si>
    <t>040101002001</t>
  </si>
  <si>
    <t>挖沟槽土方</t>
  </si>
  <si>
    <t>1.土壤类别:综合</t>
  </si>
  <si>
    <t>040103001001</t>
  </si>
  <si>
    <t>回填方</t>
  </si>
  <si>
    <t>1.填方材料品种:砂</t>
  </si>
  <si>
    <t>040103001002</t>
  </si>
  <si>
    <t>1.填方材料品种:原土</t>
  </si>
  <si>
    <t>040103002001</t>
  </si>
  <si>
    <t>余方弃置</t>
  </si>
  <si>
    <t>1.运距:综合考虑</t>
  </si>
  <si>
    <t>二、低区生活给水系统</t>
  </si>
  <si>
    <t>2.1 管道</t>
  </si>
  <si>
    <t>031001006003</t>
  </si>
  <si>
    <t>1.双层双色聚乙烯给水管
2.材质、规格:DN150 PN16 包含管件
3.连接形式:热熔
4.压力试验及吹、洗设计要求:管道冲洗、消毒</t>
  </si>
  <si>
    <t>031001006004</t>
  </si>
  <si>
    <t>1.双层双色聚乙烯给水管
2.材质、规格:DN100 PN10 包含管件
3.连接形式:热熔
4.压力试验及吹、洗设计要求:管道冲洗、消毒</t>
  </si>
  <si>
    <t>031001006005</t>
  </si>
  <si>
    <t>1.双层双色聚乙烯给水管
2.材质、规格:DN50 PN10 包含管件
3.连接形式:热熔
4.压力试验及吹、洗设计要求:管道冲洗、消毒</t>
  </si>
  <si>
    <t>031001007002</t>
  </si>
  <si>
    <t>1.名称:衬塑钢管
2.材质、规格:DN150 PN10 包含管件
3.连接形式:螺纹
4.压力试验及吹、洗设计要求:管道冲洗、消毒</t>
  </si>
  <si>
    <t>031001007003</t>
  </si>
  <si>
    <t>1.名称:衬塑钢管
2.材质、规格:DN65 PN10 包含管件
3.连接形式:螺纹
4.压力试验及吹、洗设计要求:管道冲洗、消毒</t>
  </si>
  <si>
    <t>031001007004</t>
  </si>
  <si>
    <t>1.名称:衬塑钢管
2.材质、规格:DN50 PN10 包含管件
3.连接形式:螺纹
4.压力试验及吹、洗设计要求:管道冲洗、消毒</t>
  </si>
  <si>
    <t>031001003001</t>
  </si>
  <si>
    <t>不锈钢管</t>
  </si>
  <si>
    <t>1.规格、压力等级:DN250 PN10 壁厚6.0mm
2.连接形式:电弧焊
3.压力试验及吹、洗设计要求:管道冲洗、消毒
4.预埋水工结构，包含管件</t>
  </si>
  <si>
    <t>2.2 设备阀门附件</t>
  </si>
  <si>
    <t>031003003002</t>
  </si>
  <si>
    <t>1.类型:软密封暗杠闸阀
2.材质:铸钢
3.规格、压力等级:DN150 PN10
4.连接形式:法兰</t>
  </si>
  <si>
    <t>031003003003</t>
  </si>
  <si>
    <t>1.类型:软密封暗杠闸阀
2.材质:铸钢
3.规格、压力等级:DN100 PN10
4.连接形式:法兰</t>
  </si>
  <si>
    <t>031003001001</t>
  </si>
  <si>
    <t>螺纹阀门</t>
  </si>
  <si>
    <t>1.类型:软密封暗杆闸阀
2.材质:铸钢
3.规格、压力等级:DN65 PN10
4.连接形式:螺纹</t>
  </si>
  <si>
    <t>031003001002</t>
  </si>
  <si>
    <t>1.类型:软密封暗杆闸阀
2.材质:铸钢
3.规格、压力等级:DN50 PN10
4.连接形式:螺纹</t>
  </si>
  <si>
    <t>031003003004</t>
  </si>
  <si>
    <t>1.类型:蝶阀
2.材质:铸钢
3.规格、压力等级:DN150 PN10
4.连接形式:法兰</t>
  </si>
  <si>
    <t>031003001003</t>
  </si>
  <si>
    <t>1.类型:蝶阀
2.材质:铸钢
3.规格、压力等级:DN50 PN10
4.连接形式:螺纹</t>
  </si>
  <si>
    <t>031003013002</t>
  </si>
  <si>
    <t>1.型号、规格:DN65 PN10
2.连接形式:螺纹</t>
  </si>
  <si>
    <t>030901011001</t>
  </si>
  <si>
    <t>室外消火栓</t>
  </si>
  <si>
    <t>1.名称:供水栓 
2.型号、规格:SN65 含25m水带</t>
  </si>
  <si>
    <t>031003010002</t>
  </si>
  <si>
    <t>1.材质:可曲挠橡胶软接
2.规格:DN150 PN10
3.连接形式:法兰</t>
  </si>
  <si>
    <t>031003010003</t>
  </si>
  <si>
    <t>1.材质:可曲挠橡胶软接
2.规格:DN100 PN10
3.连接形式:法兰</t>
  </si>
  <si>
    <t>031003010004</t>
  </si>
  <si>
    <t>1.材质:可曲挠橡胶软接
2.规格:DN50 PN10
3.连接形式:法兰</t>
  </si>
  <si>
    <t>031003010005</t>
  </si>
  <si>
    <t>1.名称:不锈钢金属软管
2.规格:DN200 PN10 L=0.5m
3.连接形式:法兰</t>
  </si>
  <si>
    <t>031003010006</t>
  </si>
  <si>
    <t>1.名称:不锈钢金属软管
2.规格:DN50 PN10 L=0.5m
3.连接形式:法兰</t>
  </si>
  <si>
    <t>030601002001</t>
  </si>
  <si>
    <t>压力仪表</t>
  </si>
  <si>
    <t>1.名称:远程压力表
2.规格:0-1.6MPa  24VDC</t>
  </si>
  <si>
    <t>030601004001</t>
  </si>
  <si>
    <t>流量仪表</t>
  </si>
  <si>
    <t>1.名称:远程流量计
2.规格:0-150m3/h 24VDC 
3.具备双向流的功能</t>
  </si>
  <si>
    <t>2.3 其他</t>
  </si>
  <si>
    <t>040504002001</t>
  </si>
  <si>
    <t>重型钢筋混凝土阀门井</t>
  </si>
  <si>
    <t>1.规格:φ1200 深度1.63m
2.井盖、井圈材质及规格:井盖荷载E600
3.含混凝土浇筑、模板制安、钢筋制安、拆模、养护、结构防腐等为完成混凝土结构的其他辅助工作
4.详室外检查井图集，含防坠措施</t>
  </si>
  <si>
    <t>040504002002</t>
  </si>
  <si>
    <t>1.规格:φ1200 深度1.5m
2.井盖、井圈材质及规格:井盖荷载E600
3.含混凝土浇筑、模板制安、钢筋制安、拆模、养护、结构防腐等为完成混凝土结构的其他辅助工作
4.详室外检查井图集，含防坠措施</t>
  </si>
  <si>
    <t>040504002003</t>
  </si>
  <si>
    <t>1.规格:φ1200 深度1.2m
2.井盖、井圈材质及规格:井盖荷载E600
3.含混凝土浇筑、模板制安、钢筋制安、拆模、养护、结构防腐等为完成混凝土结构的其他辅助工作
4.详室外检查井图集，含防坠措施</t>
  </si>
  <si>
    <t>031002001002</t>
  </si>
  <si>
    <t>040503002002</t>
  </si>
  <si>
    <t>040101002002</t>
  </si>
  <si>
    <t>040103001003</t>
  </si>
  <si>
    <t>040103001004</t>
  </si>
  <si>
    <t>040103002002</t>
  </si>
  <si>
    <t>1.运距：综合考虑</t>
  </si>
  <si>
    <t>三、高区生活给水系统</t>
  </si>
  <si>
    <t>3.1 管道</t>
  </si>
  <si>
    <t>031001006006</t>
  </si>
  <si>
    <t>031001006007</t>
  </si>
  <si>
    <t>1.双层双色聚乙烯给水管
2.材质、规格:DN100 PN16 包含管件
3.连接形式:热熔
4.压力试验及吹、洗设计要求:管道冲洗、消毒</t>
  </si>
  <si>
    <t>3.2 设备阀门附件</t>
  </si>
  <si>
    <t>031003003005</t>
  </si>
  <si>
    <t>1.类型:软密封暗杠闸阀
2.材质:铸钢
3.规格、压力等级:DN150 PN16
4.连接形式:法兰</t>
  </si>
  <si>
    <t>031003003006</t>
  </si>
  <si>
    <t>1.类型:软密封暗杠闸阀
2.材质:铸钢
3.规格、压力等级:DN100 PN16
4.连接形式:法兰</t>
  </si>
  <si>
    <t>031003010007</t>
  </si>
  <si>
    <t>1.材质:可曲挠橡胶软接
2.规格:DN150 PN16
3.连接形式:法兰</t>
  </si>
  <si>
    <t>031003010008</t>
  </si>
  <si>
    <t>1.材质:可曲挠橡胶软接
2.规格:DN100 PN16
3.连接形式:法兰</t>
  </si>
  <si>
    <t>030601002002</t>
  </si>
  <si>
    <t>1.名称:远程压力表
2.规格: 0-2.5MPa 24VDC</t>
  </si>
  <si>
    <t>030601004002</t>
  </si>
  <si>
    <t>1.名称:远程流量计
2.规格:0-100m3/h 24VDC
3.具备双向流的功能</t>
  </si>
  <si>
    <t>3.3 其他</t>
  </si>
  <si>
    <t>040504002004</t>
  </si>
  <si>
    <t>040504002005</t>
  </si>
  <si>
    <t>040503002003</t>
  </si>
  <si>
    <t>040101002003</t>
  </si>
  <si>
    <t>040103001005</t>
  </si>
  <si>
    <t>040103001006</t>
  </si>
  <si>
    <t>040103002003</t>
  </si>
  <si>
    <t>四、低区消火栓给水系统</t>
  </si>
  <si>
    <t>4.1 管道</t>
  </si>
  <si>
    <t>031001006008</t>
  </si>
  <si>
    <t>1.双层双色聚乙烯给水管
2.材质、规格:DN200 PN16 包含管件
3.连接形式:热熔
4.压力试验及吹、洗设计要求:水压试验、水冲洗。</t>
  </si>
  <si>
    <t>031001006009</t>
  </si>
  <si>
    <t>1.双层双色聚乙烯给水管
2.材质、规格:DN150 PN16 包含管件
3.连接形式:热熔
4.压力试验及吹、洗设计要求:水压试验、水冲洗。</t>
  </si>
  <si>
    <t>031001006010</t>
  </si>
  <si>
    <t>1.双层双色聚乙烯给水管
2.材质、规格:DN100 PN16 包含管件
3.连接形式:热熔
4.压力试验及吹、洗设计要求:水压试验、水冲洗。</t>
  </si>
  <si>
    <t>030901001001</t>
  </si>
  <si>
    <t>水喷淋钢管</t>
  </si>
  <si>
    <t>1.名称:热浸锌镀锌无缝钢管
2.材质、规格:DN200  PN16 壁厚4.5mm
3.连接形式:法兰
4.压力试验及冲洗设计要求:水压试验、水冲洗。</t>
  </si>
  <si>
    <t>030901001002</t>
  </si>
  <si>
    <t>1.名称:热浸锌镀锌无缝钢管
2.材质、规格:DN150  PN16 壁厚4.5mm
3.连接形式:法兰
4.压力试验及冲洗设计要求:水压试验、水冲洗。</t>
  </si>
  <si>
    <t>030901001003</t>
  </si>
  <si>
    <t>1.名称:热浸锌镀锌无缝钢管
2.材质、规格:DN100  PN16 壁厚4mm
3.连接形式:螺纹
4.压力试验及冲洗设计要求:水压试验、水冲洗。</t>
  </si>
  <si>
    <t>031001003002</t>
  </si>
  <si>
    <t>1.规格、压力等级:DN250 PN10 壁厚6.0mm
2.连接形式:电弧焊
3.压力试验及吹、洗设计要求:水压试验、水冲洗。
4.预埋水工结构，包含管件</t>
  </si>
  <si>
    <t>4.2 设备</t>
  </si>
  <si>
    <t>030901011002</t>
  </si>
  <si>
    <t>1.名称:室外地上式消火栓
2.型号、规格:SS100/65</t>
  </si>
  <si>
    <t>030901011003</t>
  </si>
  <si>
    <t>1.名称:室外地下式消火栓
2.型号、规格:SA100/65</t>
  </si>
  <si>
    <t>4.3 设备阀门附件</t>
  </si>
  <si>
    <t>031003003007</t>
  </si>
  <si>
    <t>1.类型:弹性座封明杆闸阀
2.材质:铸钢
3.规格、压力等级:DN200 PN16
4.连接形式:法兰</t>
  </si>
  <si>
    <t>031003003008</t>
  </si>
  <si>
    <t>1.类型:弹性座封明杆闸阀
2.材质:铸钢
3.规格、压力等级:DN100 PN16
4.连接形式:法兰</t>
  </si>
  <si>
    <t>031003003009</t>
  </si>
  <si>
    <t>1.类型:涡轮传动法兰双偏心蝶阀
2.材质:铸钢
3.规格、压力等级:DN200 PN16
4.连接形式:法兰</t>
  </si>
  <si>
    <t>031003010009</t>
  </si>
  <si>
    <t>1.材质:可曲挠橡胶软接
2.规格:DN200 PN16</t>
  </si>
  <si>
    <t>031003010010</t>
  </si>
  <si>
    <t>031003010011</t>
  </si>
  <si>
    <t>1.材质:不锈钢金属软管
2.规格:DN200 PN16 L=0.5m 外包金属编织物</t>
  </si>
  <si>
    <t>030601002003</t>
  </si>
  <si>
    <t>030601004003</t>
  </si>
  <si>
    <t>1.名称:远程流量计
2.规格:0-50L/s 24VDC 具备双向流的功能</t>
  </si>
  <si>
    <t>040504002006</t>
  </si>
  <si>
    <t>1.规格:φ1200 深度1.75m
2.井盖、井圈材质及规格:井盖荷载E600
3..含混凝土浇筑、模板制安、钢筋制安、拆模、养护、结构防腐等为完成混凝土结构的其他辅助工作
4.详室外检查井图集，含防坠措施</t>
  </si>
  <si>
    <t>040504002007</t>
  </si>
  <si>
    <t>040504002008</t>
  </si>
  <si>
    <t>1.规格:φ1400 深度1.6m
2.井盖、井圈材质及规格:井盖荷载E600
3.含混凝土浇筑、模板制安、钢筋制安、拆模、养护、结构防腐等为完成混凝土结构的其他辅助工作板
4.详室外检查井图集，含防坠措施</t>
  </si>
  <si>
    <t>031002001003</t>
  </si>
  <si>
    <t>040503002004</t>
  </si>
  <si>
    <t>040101002004</t>
  </si>
  <si>
    <t>040103001007</t>
  </si>
  <si>
    <t>040103001008</t>
  </si>
  <si>
    <t>040103002004</t>
  </si>
  <si>
    <t>五、高区消火栓给水系统</t>
  </si>
  <si>
    <t>5.1 管道</t>
  </si>
  <si>
    <t>031001006011</t>
  </si>
  <si>
    <t>1.名称:双层双色聚乙烯给水管
2.材质、规格:DN150 PN16 包含管件
3.连接形式:热熔
4.压力试验及吹、洗设计要求:水压试验、水冲洗。</t>
  </si>
  <si>
    <t>030901001004</t>
  </si>
  <si>
    <t>1.名称:热浸锌镀锌无缝钢管
2.材质、规格:DN150  PN16 
3.连接形式:法兰
4.压力试验及冲洗设计要求:水压试验、水冲洗。</t>
  </si>
  <si>
    <t>5.2 设备阀门附件</t>
  </si>
  <si>
    <t>031003003010</t>
  </si>
  <si>
    <t>1.类型:弹性座封明杆闸阀
2.材质:铸钢
3.规格、压力等级:DN150 PN16
4.连接形式:法兰</t>
  </si>
  <si>
    <t>031003003011</t>
  </si>
  <si>
    <t>1.类型:涡轮传动法兰双偏心蝶阀
2.材质:铸钢
3.规格、压力等级:DN150 PN16
4.连接形式:法兰</t>
  </si>
  <si>
    <t>031003010012</t>
  </si>
  <si>
    <t>1.材质:可曲挠橡胶软接
2.规格:DN150 PN16</t>
  </si>
  <si>
    <t>030601002004</t>
  </si>
  <si>
    <t>030601004004</t>
  </si>
  <si>
    <t>5.3 其他</t>
  </si>
  <si>
    <t>040504002009</t>
  </si>
  <si>
    <t>031002001004</t>
  </si>
  <si>
    <t>040503002005</t>
  </si>
  <si>
    <t>040101002005</t>
  </si>
  <si>
    <t>040103001009</t>
  </si>
  <si>
    <t>040103001010</t>
  </si>
  <si>
    <t>040103002005</t>
  </si>
  <si>
    <t>六、自动喷淋给水系统</t>
  </si>
  <si>
    <t>6.1 管道</t>
  </si>
  <si>
    <t>031001006012</t>
  </si>
  <si>
    <t>030901001005</t>
  </si>
  <si>
    <t>6.2 设备阀门附件</t>
  </si>
  <si>
    <t>031003003012</t>
  </si>
  <si>
    <t>031003003013</t>
  </si>
  <si>
    <t>031003010013</t>
  </si>
  <si>
    <t>030601002005</t>
  </si>
  <si>
    <t>030601004005</t>
  </si>
  <si>
    <t>1.名称:远程流量计
2.规格:0-80L/s 24VDC 具备双向流的功能</t>
  </si>
  <si>
    <t>6.3 其他</t>
  </si>
  <si>
    <t>040504002010</t>
  </si>
  <si>
    <t>031002001005</t>
  </si>
  <si>
    <t>040503002006</t>
  </si>
  <si>
    <t>040101002006</t>
  </si>
  <si>
    <t>040103001011</t>
  </si>
  <si>
    <t>040103001012</t>
  </si>
  <si>
    <t>040103002006</t>
  </si>
  <si>
    <t>七、生活污水系统</t>
  </si>
  <si>
    <t>7.1 管道</t>
  </si>
  <si>
    <t>031001006013</t>
  </si>
  <si>
    <t>1.名称:双层双色聚乙烯给水管
2.材质、规格:DN100 PN10 包含管件
3.连接形式:热熔
4.压力试验及吹、洗设计要求:水压试验及闭水试验</t>
  </si>
  <si>
    <t>031001001001</t>
  </si>
  <si>
    <t>热浸锌镀锌钢管</t>
  </si>
  <si>
    <t>1.规格、压力等级:DN100 PN10 壁厚4.5mm,包含管件
2.连接形式:螺纹
3.压力试验及吹、洗设计要求:水压试验及闭水试验</t>
  </si>
  <si>
    <t>031001006014</t>
  </si>
  <si>
    <t>双高筋增强聚乙烯螺旋波纹管</t>
  </si>
  <si>
    <t>1.材质、规格:DN300，SN12.5
2.备注:包含管件
3.压力试验及吹、洗设计要求:闭水试验</t>
  </si>
  <si>
    <t>031001003003</t>
  </si>
  <si>
    <t>1.规格、压力等级:DN250 PN10 壁厚6.0mm
2.连接形式:电弧焊
3.压力试验及吹、洗设计要求:闭水试验
4.预埋水工结构，包含管件</t>
  </si>
  <si>
    <t>031001003004</t>
  </si>
  <si>
    <t>1.规格、压力等级:DN200 PN10 壁厚5.0mm
2.连接形式:电弧焊
3.压力试验及吹、洗设计要求:闭水试验
4.预埋水工结构，包含管件</t>
  </si>
  <si>
    <t>7.2 设备</t>
  </si>
  <si>
    <t>030109001001</t>
  </si>
  <si>
    <t>离心式泵</t>
  </si>
  <si>
    <t>1.名称:自吸泵
2.规格:Q=10m3/h，扬程H=25m
3.一用一备，含控制柜</t>
  </si>
  <si>
    <t>03B003</t>
  </si>
  <si>
    <t>船舶生活污水接收装置</t>
  </si>
  <si>
    <t>1.Q=10m3/h，扬程H=30m,含控制柜</t>
  </si>
  <si>
    <t>7.3 设备阀门附件</t>
  </si>
  <si>
    <t>031003003014</t>
  </si>
  <si>
    <t>1.类型:弹性座封明杆闸阀
2.材质:铸钢
3.规格、压力等级:DN100 PN10
4.连接形式:法兰</t>
  </si>
  <si>
    <t>031003003015</t>
  </si>
  <si>
    <t>1.类型:涡轮传动法兰双偏心蝶阀
2.材质:铸钢
3.规格、压力等级:DN100 PN10
4.连接形式:法兰</t>
  </si>
  <si>
    <t>031003010014</t>
  </si>
  <si>
    <t>1.材质:可曲挠橡胶软接
2.规格:DN100 PN0</t>
  </si>
  <si>
    <t>031003003016</t>
  </si>
  <si>
    <t>1.类型:止回阀
2.材质:铸钢
3.规格、压力等级:DN100 PN0
4.连接形式:法兰</t>
  </si>
  <si>
    <t>030601002006</t>
  </si>
  <si>
    <t>1.名称:压力表
2.规格:Y100 0~1.6MPa</t>
  </si>
  <si>
    <t>031003010015</t>
  </si>
  <si>
    <t>1.名称:不锈钢金属软管
2.规格:DN100 PN16 L=0.5m 外包金属编织物
3.连接形式:法兰</t>
  </si>
  <si>
    <t>030601002007</t>
  </si>
  <si>
    <t>1.名称:远程压力表
2.规格: 0-1.6MPa 24VDC</t>
  </si>
  <si>
    <t>030601004006</t>
  </si>
  <si>
    <t>1.名称:远程流量计
2.规格:0-30m3/h 24VDC 具备双向流的功能</t>
  </si>
  <si>
    <t>040504002011</t>
  </si>
  <si>
    <t>1.规格:φ1200 深度1.50m,井盖承载力等级E600
2.详室外检查井图集，含防坠措施
3.含混凝土浇筑、模板制安、钢筋制安、拆模、养护、结构防腐等为完成混凝土结构的其他辅助工作</t>
  </si>
  <si>
    <t>040504002012</t>
  </si>
  <si>
    <t>钢筋混凝土检查井</t>
  </si>
  <si>
    <t>1.规格:φ1000 均深1.8m
2.详见02S515页22
3.含混凝土浇筑、模板制安、钢筋制安、拆模、养护、结构防腐等为完成混凝土结构的其他辅助工作</t>
  </si>
  <si>
    <t>031002001006</t>
  </si>
  <si>
    <t>040503002007</t>
  </si>
  <si>
    <t>040101002007</t>
  </si>
  <si>
    <t>040103001013</t>
  </si>
  <si>
    <t>040103001014</t>
  </si>
  <si>
    <t>040103002007</t>
  </si>
  <si>
    <t>八、生产污水系统</t>
  </si>
  <si>
    <t>8.1 管道</t>
  </si>
  <si>
    <t>031001006015</t>
  </si>
  <si>
    <t>031001001002</t>
  </si>
  <si>
    <t>1.规格、压力等级:DN100 PN10 壁厚4.0mm,包含管件
2.连接形式:螺纹
3.压力试验及吹、洗设计要求:水压试验及闭水试验</t>
  </si>
  <si>
    <t>031001003005</t>
  </si>
  <si>
    <t>8.2 设备</t>
  </si>
  <si>
    <t>030109001002</t>
  </si>
  <si>
    <t>1.名称:潜污泵
2.规格:Q=10m3/h，扬程H=30m
3.含控制柜</t>
  </si>
  <si>
    <t>8.3 设备阀门附件</t>
  </si>
  <si>
    <t>031003003017</t>
  </si>
  <si>
    <t>031003003018</t>
  </si>
  <si>
    <t>031003010016</t>
  </si>
  <si>
    <t>031003003019</t>
  </si>
  <si>
    <t>030601002008</t>
  </si>
  <si>
    <t>1.名称:压力表
2.规格:DN100 PN10</t>
  </si>
  <si>
    <t>031003010017</t>
  </si>
  <si>
    <t>030601002009</t>
  </si>
  <si>
    <t>030601004007</t>
  </si>
  <si>
    <t>8.4 其他</t>
  </si>
  <si>
    <t>040504002013</t>
  </si>
  <si>
    <t>1.规格:φ1200 深度1.50m,井盖承载力等级E600
2.含混凝土浇筑、模板制安、钢筋制安、拆模、养护、结构防腐等为完成混凝土结构的其他辅助工作
3.详室外检查井图集，含防坠措施</t>
  </si>
  <si>
    <t>040504002014</t>
  </si>
  <si>
    <t>1.规格:φ1400 深度1.88m
2.含混凝土浇筑、模板制安、钢筋制安、拆模、养护、结构防腐等为完成混凝土结构的其他辅助工作
3.详见02S515页22</t>
  </si>
  <si>
    <t>031002001007</t>
  </si>
  <si>
    <t>040503002008</t>
  </si>
  <si>
    <t>040101002008</t>
  </si>
  <si>
    <t>040103001015</t>
  </si>
  <si>
    <t>040103001016</t>
  </si>
  <si>
    <t>040103002008</t>
  </si>
  <si>
    <t>九、含油污水系统</t>
  </si>
  <si>
    <t>9.1 管道</t>
  </si>
  <si>
    <t>031001006016</t>
  </si>
  <si>
    <t>031001001003</t>
  </si>
  <si>
    <t>031001003006</t>
  </si>
  <si>
    <t>031001003007</t>
  </si>
  <si>
    <t>9.2 设备</t>
  </si>
  <si>
    <t>03B004</t>
  </si>
  <si>
    <t>船舶含油污水接收装置</t>
  </si>
  <si>
    <t>030807004001</t>
  </si>
  <si>
    <t>低压齿轮、液压传动、电动阀门</t>
  </si>
  <si>
    <t>1.类型:电动闸板阀
2.规格、压力等级:B=1000 含控制柜
3.连接形式:法兰</t>
  </si>
  <si>
    <t>030807004002</t>
  </si>
  <si>
    <t>1.类型:电动闸板阀
2.规格、压力等级:B=700 含控制柜
3.连接形式:法兰</t>
  </si>
  <si>
    <t>030807004003</t>
  </si>
  <si>
    <t>1.类型:电动闸板阀
2.规格、压力等级:B=500 含控制柜
3.连接形式:法兰</t>
  </si>
  <si>
    <t>9.3 设备阀门附件</t>
  </si>
  <si>
    <t>031003003020</t>
  </si>
  <si>
    <t>1.类型:涡轮传动法兰双偏心蝶阀
2.材质:铸钢
3.规格、压力等级:DN100 PN0
4.连接形式:法兰</t>
  </si>
  <si>
    <t>031003010018</t>
  </si>
  <si>
    <t>030601002010</t>
  </si>
  <si>
    <t>030601004008</t>
  </si>
  <si>
    <t>9.4 其他</t>
  </si>
  <si>
    <t>040504002015</t>
  </si>
  <si>
    <t>钢筋混凝土闸板阀井</t>
  </si>
  <si>
    <t>1.规格:2.0*2.0*3m
2.含混凝土浇筑、模板制安、钢筋制安、拆模、养护、结构防腐等为完成混凝土结构的其他辅助工作
3.详室外检查井图集，含防坠措施</t>
  </si>
  <si>
    <t>031002001008</t>
  </si>
  <si>
    <t>040503002009</t>
  </si>
  <si>
    <t>040101002009</t>
  </si>
  <si>
    <t>040103001017</t>
  </si>
  <si>
    <t>040103001018</t>
  </si>
  <si>
    <t>040103002009</t>
  </si>
  <si>
    <t>十、中水系统</t>
  </si>
  <si>
    <t>10.1 管道</t>
  </si>
  <si>
    <t>031001006017</t>
  </si>
  <si>
    <t>031001001004</t>
  </si>
  <si>
    <t>1.规格、压力等级:DN100 PN10 壁厚4mm,包含管件
2.连接形式:螺纹
3.压力试验及吹、洗设计要求:水压试验及闭水试验</t>
  </si>
  <si>
    <t>031001001005</t>
  </si>
  <si>
    <t>1.规格、压力等级:DN25 PN10 壁厚3.0mm,包含管件
2.连接形式:螺纹
3.压力试验及吹、洗设计要求:水压试验及闭水试验</t>
  </si>
  <si>
    <t>10.2 设备</t>
  </si>
  <si>
    <t>030901010001</t>
  </si>
  <si>
    <t>室内消火栓</t>
  </si>
  <si>
    <t>1.名称:冲洗栓箱
2.型号、规格:500*300*200
3.附件材质、规格:内含冲洗栓、软管卷盘、DN25橡胶管25m，箱壁厚2.0mm</t>
  </si>
  <si>
    <t>10.3 设备阀门附件</t>
  </si>
  <si>
    <t>031003003021</t>
  </si>
  <si>
    <t>031003001004</t>
  </si>
  <si>
    <t>1.类型:截止阀
2.规格、压力等级:DN25 PN10
3.连接形式:螺纹</t>
  </si>
  <si>
    <t>031003003022</t>
  </si>
  <si>
    <t>031003010019</t>
  </si>
  <si>
    <t>031003010020</t>
  </si>
  <si>
    <t>1.名称:不锈钢金属软管
2.规格:DN150 PN16 L=0.5m 外包金属编织物
3.连接形式:法兰</t>
  </si>
  <si>
    <t>030601002011</t>
  </si>
  <si>
    <t>030601004009</t>
  </si>
  <si>
    <t>1.名称:远程流量计
2.规格:0-80m3/h 24VDC 具备双向流的功能</t>
  </si>
  <si>
    <t>10.4 其他</t>
  </si>
  <si>
    <t>040504002016</t>
  </si>
  <si>
    <t>1.规格:φ1200 深度1.50m
2.盖板材质、规格:井盖荷载E600
3.含混凝土浇筑、模板制安、钢筋制安、拆模、养护、结构防腐等为完成混凝土结构的其他辅助工作
4.详室外检查井图集，含防坠措施</t>
  </si>
  <si>
    <t>031002001009</t>
  </si>
  <si>
    <t>040503002010</t>
  </si>
  <si>
    <t>040101002010</t>
  </si>
  <si>
    <t>040103001019</t>
  </si>
  <si>
    <t>040103001020</t>
  </si>
  <si>
    <t>040103002010</t>
  </si>
  <si>
    <t>十一、雨水系统</t>
  </si>
  <si>
    <t>11.1 管道</t>
  </si>
  <si>
    <t>031001002001</t>
  </si>
  <si>
    <t>钢管</t>
  </si>
  <si>
    <t>1.名称:无缝钢管
2.规格、压力等级:DN100 壁厚4.0mm
3.包含管件，预埋水工结构,轨道排水
4.压力试验及吹、洗设计要求:水压试验及闭水试验</t>
  </si>
  <si>
    <t>031001006018</t>
  </si>
  <si>
    <t>031001006019</t>
  </si>
  <si>
    <t>1.材质、规格:DN400，SN12.5
2.备注:包含管件
3.压力试验及吹、洗设计要求:闭水试验</t>
  </si>
  <si>
    <t>031001006020</t>
  </si>
  <si>
    <t>1.材质、规格:DN600，SN12.5
2.备注:包含管件
3.压力试验及吹、洗设计要求:闭水试验</t>
  </si>
  <si>
    <t>031001006021</t>
  </si>
  <si>
    <t>1.材质、规格:DN800，SN12.5
2.备注:包含管件
3.压力试验及吹、洗设计要求:闭水试验</t>
  </si>
  <si>
    <t>031001006022</t>
  </si>
  <si>
    <t>1.材质、规格:DN1000，SN12.5
2.备注:包含管件
3.压力试验及吹、洗设计要求:闭水试验</t>
  </si>
  <si>
    <t>031001006023</t>
  </si>
  <si>
    <t>1.材质、规格:DN1200，SN12.5
2.备注:包含管件
3.压力试验及吹、洗设计要求:闭水试验</t>
  </si>
  <si>
    <t>031001006024</t>
  </si>
  <si>
    <t>1.材质、规格:DN1500，SN12.5
2.备注:包含管件
3.压力试验及吹、洗设计要求:闭水试验</t>
  </si>
  <si>
    <t>031001006025</t>
  </si>
  <si>
    <t>1.材质、规格:DN1800，SN12.5
2.备注:包含管件
3.压力试验及吹、洗设计要求:闭水试验</t>
  </si>
  <si>
    <t>031001006026</t>
  </si>
  <si>
    <t>1.材质、规格:DN2000，SN12.5
2.备注:包含管件
3.压力试验及吹、洗设计要求:闭水试验</t>
  </si>
  <si>
    <t>031001006027</t>
  </si>
  <si>
    <t>1.名称:UPVC排水管
2.材质、规格:DN150
3.连接形式:粘接
4.压力试验及吹、洗设计要求:闭水试验</t>
  </si>
  <si>
    <t>031001001006</t>
  </si>
  <si>
    <t>11.2 设备</t>
  </si>
  <si>
    <t>030109001003</t>
  </si>
  <si>
    <t>1.名称:潜污泵
2.规格:Q=10m3/h，扬程H=10m
3.一用一备，含控制柜</t>
  </si>
  <si>
    <t>11.3 设备阀门附件</t>
  </si>
  <si>
    <t>031003003023</t>
  </si>
  <si>
    <t>1.类型:鸭嘴阀
2.规格、压力等级:DN150
3.连接形式:法兰</t>
  </si>
  <si>
    <t>031003003024</t>
  </si>
  <si>
    <t>031003010021</t>
  </si>
  <si>
    <t>1.材质:可曲挠橡胶软接
2.规格:DN100 PN16</t>
  </si>
  <si>
    <t>031003003025</t>
  </si>
  <si>
    <t>1.类型:止回阀
2.材质:铸钢
3.规格、压力等级:DN100 PN16
4.连接形式:法兰</t>
  </si>
  <si>
    <t>030601002012</t>
  </si>
  <si>
    <t>1.名称:压力表
2.规格:Y100 0~2.5MPa</t>
  </si>
  <si>
    <t>080902006001</t>
  </si>
  <si>
    <t>超声波液位计</t>
  </si>
  <si>
    <t>1.规格:量程0~5m，24VDC,0.75kW</t>
  </si>
  <si>
    <t>11.4 其他</t>
  </si>
  <si>
    <t>040504002017</t>
  </si>
  <si>
    <t>重型钢筋混凝土雨水检查井</t>
  </si>
  <si>
    <t>1.规格:2600*2600 深度5.5m
2.盖板材质、规格:井盖荷载E600
3.含混凝土浇筑、模板制安、钢筋制安、拆模、养护、结构防腐等为完成混凝土结构的其他辅助工作
4.详见设计图纸及说明</t>
  </si>
  <si>
    <t>040504002018</t>
  </si>
  <si>
    <t>1.规格:1400*2600 深度5.0m
2.盖板材质、规格:井盖荷载E600
3.含混凝土浇筑、模板制安、钢筋制安、拆模、养护、结构防腐等为完成混凝土结构的其他辅助工作
4.详见设计图纸及说明</t>
  </si>
  <si>
    <t>040504002019</t>
  </si>
  <si>
    <t>1.规格:1200*2600 深度5.0m
2.盖板材质、规格:井盖荷载E600
3.含混凝土浇筑、模板制安、钢筋制安、拆模、养护、结构防腐等为完成混凝土结构的其他辅助工作
4.详见设计图纸及说明</t>
  </si>
  <si>
    <t>040504002020</t>
  </si>
  <si>
    <t>1.规格:1100*2600 深度4.5m
2.盖板材质、规格:井盖荷载E600
3.含混凝土浇筑、模板制安、钢筋制安、拆模、养护、结构防腐等为完成混凝土结构的其他辅助工作
4.详见设计图纸及说明</t>
  </si>
  <si>
    <t>040504002021</t>
  </si>
  <si>
    <t>1.规格:1400*2400 深度4.5m
2.盖板材质、规格:井盖荷载E600
3.含混凝土浇筑、模板制安、钢筋制安、拆模、养护、结构防腐等为完成混凝土结构的其他辅助工作
4.详见设计图纸及说明</t>
  </si>
  <si>
    <t>040504002022</t>
  </si>
  <si>
    <t>1.规格:1600*2300 深度4.5m
2.盖板材质、规格:井盖荷载E600
3.含混凝土浇筑、模板制安、钢筋制安、拆模、养护、结构防腐等为完成混凝土结构的其他辅助工作
4.详见设计图纸及说明</t>
  </si>
  <si>
    <t>040504002023</t>
  </si>
  <si>
    <t>1.规格:1100*2300 深度4.5m
2.盖板材质、规格:井盖荷载E600
3.含混凝土浇筑、模板制安、钢筋制安、拆模、养护、结构防腐等为完成混凝土结构的其他辅助工作
4.详见设计图纸及说明</t>
  </si>
  <si>
    <t>040504002024</t>
  </si>
  <si>
    <t>1.规格:1100*2000 深度4.0m
2.盖板材质、规格:井盖荷载E600
3.含混凝土浇筑、模板制安、钢筋制安、拆模、养护、结构防腐等为完成混凝土结构的其他辅助工作
4.详见设计图纸及说明</t>
  </si>
  <si>
    <t>040504002025</t>
  </si>
  <si>
    <t>1.规格:1900*1900 深度4.0m
2.盖板材质、规格:井盖荷载E600
3.含混凝土浇筑、模板制安、钢筋制安、拆模、养护、结构防腐等为完成混凝土结构的其他辅助工作
4.详见设计图纸及说明</t>
  </si>
  <si>
    <t>040504002026</t>
  </si>
  <si>
    <t>1.规格:1200*1900 深度3.5m
2.盖板材质、规格:井盖荷载E600
3.含混凝土浇筑、模板制安、钢筋制安、拆模、养护、结构防腐等为完成混凝土结构的其他辅助工作
4.详见设计图纸及说明</t>
  </si>
  <si>
    <t>040504002027</t>
  </si>
  <si>
    <t>1.规格:1000*1900 深度3.5m
2.盖板材质、规格:井盖荷载E600
3.含混凝土浇筑、模板制安、钢筋制安、拆模、养护、结构防腐等为完成混凝土结构的其他辅助工作
4.详见设计图纸及说明</t>
  </si>
  <si>
    <t>040504002028</t>
  </si>
  <si>
    <t>1.规格:1600*1600 深度3.5m
2.盖板材质、规格:井盖荷载E600
3.含混凝土浇筑、模板制安、钢筋制安、拆模、养护、结构防腐等为完成混凝土结构的其他辅助工作
4.详见设计图纸及说明</t>
  </si>
  <si>
    <t>040504002029</t>
  </si>
  <si>
    <t>1.规格:1400*1600 深度3.5m
2.盖板材质、规格:井盖荷载E600
3.含混凝土浇筑、模板制安、钢筋制安、拆模、养护、结构防腐等为完成混凝土结构的其他辅助工作
4.详见设计图纸及说明</t>
  </si>
  <si>
    <t>040504002030</t>
  </si>
  <si>
    <t>1.规格:1200*1600 深度3.0m
2.盖板材质、规格:井盖荷载E600
3..含混凝土浇筑、模板制安、钢筋制安、拆模、养护、结构防腐等为完成混凝土结构的其他辅助工作
4.详见设计图纸及说明</t>
  </si>
  <si>
    <t>040504002031</t>
  </si>
  <si>
    <t>1.规格:1100*1600 深度3.0m
2.盖板材质、规格:井盖荷载E600
3.含混凝土浇筑、模板制安、钢筋制安、拆模、养护、结构防腐等为完成混凝土结构的其他辅助工作
4.详见设计图纸及说明</t>
  </si>
  <si>
    <t>040504002032</t>
  </si>
  <si>
    <t>1.规格:1200*1400 深度2.5m
2.盖板材质、规格:井盖荷载E600
3.含混凝土浇筑、模板制安、钢筋制安、拆模、养护、结构防腐等为完成混凝土结构的其他辅助工作
4.详见设计图纸及说明</t>
  </si>
  <si>
    <t>040504002033</t>
  </si>
  <si>
    <t>1.规格:1100*1400 深度2.5m
2.盖板材质、规格:井盖荷载E600
3.含混凝土浇筑、模板制安、钢筋制安、拆模、养护、结构防腐等为完成混凝土结构的其他辅助工作
4.详见设计图纸及说明</t>
  </si>
  <si>
    <t>040504002034</t>
  </si>
  <si>
    <t>1.规格:1200*1200 深度2.5m
2.盖板材质、规格:井盖荷载E600
3.含混凝土浇筑、模板制安、钢筋制安、拆模、养护、结构防腐等为完成混凝土结构的其他辅助工作
4.详见设计图纸及说明</t>
  </si>
  <si>
    <t>040504002035</t>
  </si>
  <si>
    <t>1.规格:1100*1200 深度2.0m
2.盖板材质、规格:井盖荷载E600
3.含混凝土浇筑、模板制安、钢筋制安、拆模、养护、结构防腐等为完成混凝土结构的其他辅助工作
4.详见设计图纸及说明</t>
  </si>
  <si>
    <t>040504002036</t>
  </si>
  <si>
    <t>1.规格:1000*1200 深度2.0m
2.盖板材质、规格:井盖荷载E600
3.含混凝土浇筑、模板制安、钢筋制安、拆模、养护、结构防腐等为完成混凝土结构的其他辅助工作
4.详见设计图纸及说明</t>
  </si>
  <si>
    <t>040504002037</t>
  </si>
  <si>
    <t>1.规格:1000*1000 深度2.0m
2.盖板材质、规格:井盖荷载E600
3.含混凝土浇筑、模板制安、钢筋制安、拆模、养护、结构防腐等为完成混凝土结构的其他辅助工作
4.详见设计图纸及说明</t>
  </si>
  <si>
    <t>040504009001</t>
  </si>
  <si>
    <t>雨水口</t>
  </si>
  <si>
    <t>1.名称:重型钢筋混凝土双篦雨水口
2.雨水篦子及圈口材质、型号、规格:篦子盖板荷载E600
3.含混凝土浇筑、模板制安、钢筋制安、拆模、养护、结构防腐等为完成混凝土结构的其他辅助工作
4.详见设计图纸及说明</t>
  </si>
  <si>
    <t>040101002011</t>
  </si>
  <si>
    <t>040103001021</t>
  </si>
  <si>
    <t>040103001022</t>
  </si>
  <si>
    <t>040103002011</t>
  </si>
  <si>
    <t>11、 环保工程量清单</t>
  </si>
  <si>
    <t>型号规格</t>
  </si>
  <si>
    <t>单位</t>
  </si>
  <si>
    <t>总价（元）</t>
  </si>
  <si>
    <t>03B011</t>
  </si>
  <si>
    <t>应急型围油栏</t>
  </si>
  <si>
    <t>WQJ1500</t>
  </si>
  <si>
    <t>03B012</t>
  </si>
  <si>
    <t>收油机</t>
  </si>
  <si>
    <t>能力9m3/h</t>
  </si>
  <si>
    <t>03B013</t>
  </si>
  <si>
    <t>油拖网</t>
  </si>
  <si>
    <t>SW3</t>
  </si>
  <si>
    <t>03B014</t>
  </si>
  <si>
    <t>吸油毡</t>
  </si>
  <si>
    <t>PP-2</t>
  </si>
  <si>
    <t>03B015</t>
  </si>
  <si>
    <t>溢油分散剂</t>
  </si>
  <si>
    <t>按图纸要求</t>
  </si>
  <si>
    <t>03B016</t>
  </si>
  <si>
    <t>溢油分散剂喷洒装置</t>
  </si>
  <si>
    <t>PSC40</t>
  </si>
  <si>
    <t>03B017</t>
  </si>
  <si>
    <t>轻便储油罐</t>
  </si>
  <si>
    <t>QG10</t>
  </si>
  <si>
    <t>03B018</t>
  </si>
  <si>
    <t>充气式围油栏集装箱</t>
  </si>
  <si>
    <t>WX3600</t>
  </si>
  <si>
    <t>03B019</t>
  </si>
  <si>
    <t>充气式围油栏动力站</t>
  </si>
  <si>
    <t>PK2060D</t>
  </si>
  <si>
    <t>03B023</t>
  </si>
  <si>
    <t>垃圾桶</t>
  </si>
  <si>
    <t>12、自动控制工程项目清单与计价表</t>
  </si>
  <si>
    <t>工程名称：自动控制工程</t>
  </si>
  <si>
    <t>12.1 陆域控制</t>
  </si>
  <si>
    <t>一、计算机管理系统</t>
  </si>
  <si>
    <t>1.名称:系统光缆
2.规格:8芯单模光纤</t>
  </si>
  <si>
    <t>031101069001</t>
  </si>
  <si>
    <t>网管小型机、网管工作站</t>
  </si>
  <si>
    <t>1.名称:工作站
2.规格:i7/4G  500G</t>
  </si>
  <si>
    <t>031101069002</t>
  </si>
  <si>
    <t>1.名称:工作站
2.规格:便携机 i7/4G  500G</t>
  </si>
  <si>
    <t>031101028001</t>
  </si>
  <si>
    <t>打印机</t>
  </si>
  <si>
    <t>1.规格:HP A3/A4</t>
  </si>
  <si>
    <t>二、港区无线基站</t>
  </si>
  <si>
    <t>031102012001</t>
  </si>
  <si>
    <t>无线基站</t>
  </si>
  <si>
    <t>1.规格:专用2.4G LTE</t>
  </si>
  <si>
    <t>030502007002</t>
  </si>
  <si>
    <t>1.名称:无线基站光缆
2.规格:8芯单模光纤</t>
  </si>
  <si>
    <t>1.名称:无线基站供电电缆
2.规格:ZB-YJV-3x6</t>
  </si>
  <si>
    <t>1.名称:电力电缆头</t>
  </si>
  <si>
    <t>1.名称:其他电缆</t>
  </si>
  <si>
    <t>三、电缆及桥架</t>
  </si>
  <si>
    <t>1.规格:ZB-YJV-3x6</t>
  </si>
  <si>
    <t>1.名称:铝合金槽式控制桥架
2.规格:200X100</t>
  </si>
  <si>
    <t>030413001001</t>
  </si>
  <si>
    <t>控制桥架托臂</t>
  </si>
  <si>
    <t>1.规格:L=250</t>
  </si>
  <si>
    <t>四、中控室</t>
  </si>
  <si>
    <t>030505004001</t>
  </si>
  <si>
    <t>操作台</t>
  </si>
  <si>
    <t>1.规格:非标，含椅子</t>
  </si>
  <si>
    <t>031101069003</t>
  </si>
  <si>
    <t>1.名称:操作站
2.规格:i7/8G  1T</t>
  </si>
  <si>
    <t>接地工程</t>
  </si>
  <si>
    <t>五、生产辅助控制系统</t>
  </si>
  <si>
    <t>5.1 照明控制系统</t>
  </si>
  <si>
    <t>030404016001</t>
  </si>
  <si>
    <t>控制箱</t>
  </si>
  <si>
    <t>1.名称:高杆灯现场控制箱
2.规格:含光纤交换机、PLC、直流电源、中间继电器、接触器、断路器、防雷设备及控制箱等，防护等级不低于IP65。
3.安装方式:见相关图纸</t>
  </si>
  <si>
    <t>030904013001</t>
  </si>
  <si>
    <t>灯光监控主机</t>
  </si>
  <si>
    <t>1.规格、线制:品牌工控机，含1台光纤以太网交换机，含软件</t>
  </si>
  <si>
    <t>030502007003</t>
  </si>
  <si>
    <t>030411001001</t>
  </si>
  <si>
    <t>配管</t>
  </si>
  <si>
    <t>1.名称:热镀锌钢管
2.规格:DN25</t>
  </si>
  <si>
    <t>030411001002</t>
  </si>
  <si>
    <t>1.名称:挠性金属连接管
2.规格:DN25，长0.5米，50根</t>
  </si>
  <si>
    <t>5.2 综合管沟漏水检测系统、综合管沟排水巡检系统</t>
  </si>
  <si>
    <t>030608001001</t>
  </si>
  <si>
    <t>工业计算机柜、台设备</t>
  </si>
  <si>
    <t>1.名称:控制主站
2.规格:含PLC主站及机柜</t>
  </si>
  <si>
    <t>030504001001</t>
  </si>
  <si>
    <t>控制服务器</t>
  </si>
  <si>
    <t>1.规格:控制服务器含机柜</t>
  </si>
  <si>
    <t>030501017001</t>
  </si>
  <si>
    <t>软件</t>
  </si>
  <si>
    <t>1.名称:综合管沟漏水检测系统软件</t>
  </si>
  <si>
    <t>030501017002</t>
  </si>
  <si>
    <t>1.名称:综合管沟排水巡检系统软件</t>
  </si>
  <si>
    <t>030501017003</t>
  </si>
  <si>
    <t>1.名称:单体用水检测系统软件</t>
  </si>
  <si>
    <t>030501012001</t>
  </si>
  <si>
    <t>交换机</t>
  </si>
  <si>
    <t>1.名称:汇聚工业以太网交换机</t>
  </si>
  <si>
    <t>030607006001</t>
  </si>
  <si>
    <t>1#变电所SS1现场I/O站</t>
  </si>
  <si>
    <t>1.IO点实际使用点量（DI:50、DO:35、AI:80）含机柜，冗余通信接口,IO卡件，电源模块、防浪涌、继电器等，机柜需预留20%卡件空间
2、含调试</t>
  </si>
  <si>
    <t>030607006002</t>
  </si>
  <si>
    <t>2#变电所SS1现场I/O站</t>
  </si>
  <si>
    <t>1.IO点实际使用点量（DI:20、DO:15、AI:90）含机柜，冗余通信接口,IO卡件，电源模块、防浪涌、继电器等，机柜需预留20%卡件空间
2、含调试</t>
  </si>
  <si>
    <t>030607006003</t>
  </si>
  <si>
    <t>仓库现场I/O站</t>
  </si>
  <si>
    <t>1.IO点实际使用点量（DI:20、DO:15、AI:60）含机柜，冗余通信接口,IO卡件，电源模块、防浪涌、继电器等，机柜需预留20%卡件空间
2、含调试</t>
  </si>
  <si>
    <t>030607006004</t>
  </si>
  <si>
    <t>生产污水处理站现场I/O站</t>
  </si>
  <si>
    <t>IO点实际使用点量（DI:20、DO:15、AI:40）含机柜，冗余通信接口,IO卡件，电源模块、防浪涌、继电器等，机柜需预留20%卡件空间
2、含调试</t>
  </si>
  <si>
    <t>031101007001</t>
  </si>
  <si>
    <t>不间断电源设备</t>
  </si>
  <si>
    <t>1.名称:UPS电源及配电柜
2.规格:10KVA,60MIN,三进三出</t>
  </si>
  <si>
    <t>030414007001</t>
  </si>
  <si>
    <t>不间断电源</t>
  </si>
  <si>
    <t>1.类型:不间断电源调试  10KVA</t>
  </si>
  <si>
    <t>031101007002</t>
  </si>
  <si>
    <t>1.名称:UPS电源及配电柜
2.规格:20KVA,60MIN,三进三出</t>
  </si>
  <si>
    <t>030414007002</t>
  </si>
  <si>
    <t>1.类型:不间断电源调试 20KVA</t>
  </si>
  <si>
    <t>030502007004</t>
  </si>
  <si>
    <t>1.名称:八芯单模铠装光缆</t>
  </si>
  <si>
    <t>030502005001</t>
  </si>
  <si>
    <t>双绞线缆</t>
  </si>
  <si>
    <t>1.规格:ZB-DJYPVP-2×2×1.5</t>
  </si>
  <si>
    <t>1.规格:ZB-KVVP-10*1.5</t>
  </si>
  <si>
    <t>030408002002</t>
  </si>
  <si>
    <t>1.规格:ZB-KVVP-12*1.5</t>
  </si>
  <si>
    <t>030408002003</t>
  </si>
  <si>
    <t>1.规格:ZB-KVVP-7*1.5</t>
  </si>
  <si>
    <t>030408007001</t>
  </si>
  <si>
    <t>控制电缆头</t>
  </si>
  <si>
    <t>1.名称:控制电缆头</t>
  </si>
  <si>
    <t>030501011001</t>
  </si>
  <si>
    <t>防火墙</t>
  </si>
  <si>
    <t>1.名称:防火墙</t>
  </si>
  <si>
    <t>030411001003</t>
  </si>
  <si>
    <t>1.名称:热镀锌钢管
2.规格:DN20</t>
  </si>
  <si>
    <t>030411001004</t>
  </si>
  <si>
    <t>030411001005</t>
  </si>
  <si>
    <t>030411001006</t>
  </si>
  <si>
    <t>1.名称:挠性金属连接管
2.规格:DN20，长0.5米</t>
  </si>
  <si>
    <t>030608007001</t>
  </si>
  <si>
    <t>设备系统调试</t>
  </si>
  <si>
    <t>1、综合管沟漏水检测系统、综合管沟排水巡检系统系统调试</t>
  </si>
  <si>
    <t>六、火灾自动报警及消防联动系统</t>
  </si>
  <si>
    <t>030904012001</t>
  </si>
  <si>
    <t>火灾自动报警控制器（含机柜）</t>
  </si>
  <si>
    <t>1.规格、线制:含软件</t>
  </si>
  <si>
    <t>030904013002</t>
  </si>
  <si>
    <t>联动控制柜（含机柜）</t>
  </si>
  <si>
    <t>1.规格、线制:含系统软件</t>
  </si>
  <si>
    <t>031102020001</t>
  </si>
  <si>
    <t>数据处理中心设备</t>
  </si>
  <si>
    <t>1.规格:含PC机和显示器、打印机、操作台、椅子</t>
  </si>
  <si>
    <t>030501012002</t>
  </si>
  <si>
    <t>1.名称:工业级交换机
2.层数:16口</t>
  </si>
  <si>
    <t>031101028002</t>
  </si>
  <si>
    <t>通讯管理机</t>
  </si>
  <si>
    <t>1.名称、类别:通讯管理机</t>
  </si>
  <si>
    <t>030904014001</t>
  </si>
  <si>
    <t>消防电话及广播总机（含机柜）</t>
  </si>
  <si>
    <t>1.名称:消防电话及广播总机（含机柜）</t>
  </si>
  <si>
    <t>030904014002</t>
  </si>
  <si>
    <t>消防电话分机（含机柜）</t>
  </si>
  <si>
    <t>1.名称:消防电话分机（含机柜）</t>
  </si>
  <si>
    <t>031101021001</t>
  </si>
  <si>
    <t>1.规格:含椅子</t>
  </si>
  <si>
    <t>030904012002</t>
  </si>
  <si>
    <t>电气火灾报警监控主机</t>
  </si>
  <si>
    <t>1.规格、线制:含机柜、联网设备、系统软件</t>
  </si>
  <si>
    <t>030904012003</t>
  </si>
  <si>
    <t>消防电源设备监控主机</t>
  </si>
  <si>
    <t>030904012004</t>
  </si>
  <si>
    <t>消防应急照明监控主机</t>
  </si>
  <si>
    <t>030904012005</t>
  </si>
  <si>
    <t>电气火灾报警监控分机</t>
  </si>
  <si>
    <t>1、电气火灾报警监控分机</t>
  </si>
  <si>
    <t>030904012006</t>
  </si>
  <si>
    <t>消防电源设备监控分机</t>
  </si>
  <si>
    <t>2、消防电源设备监控分机</t>
  </si>
  <si>
    <t>030904012007</t>
  </si>
  <si>
    <t>消防应急照明监控分机</t>
  </si>
  <si>
    <t>3、消防应急照明监控分机</t>
  </si>
  <si>
    <t>030502007005</t>
  </si>
  <si>
    <t>1.名称:四芯单模铠装光缆</t>
  </si>
  <si>
    <t>配线</t>
  </si>
  <si>
    <t>1.规格:ZBN-RVSP-2X2.5</t>
  </si>
  <si>
    <t>030411004002</t>
  </si>
  <si>
    <t>1.规格:NH-RVSP-2x1.5</t>
  </si>
  <si>
    <t>030411004003</t>
  </si>
  <si>
    <t>1.规格:NH-BV-2x4</t>
  </si>
  <si>
    <t>1.规格:ZBN-VV-2X2.5</t>
  </si>
  <si>
    <t>030904011001</t>
  </si>
  <si>
    <t>远程控制箱(柜)</t>
  </si>
  <si>
    <t>1.名称:远程显示控制箱</t>
  </si>
  <si>
    <t>080903020001</t>
  </si>
  <si>
    <t>自动报警系统调试</t>
  </si>
  <si>
    <t>1.类别:火灾自动报警及消防联动系统调试</t>
  </si>
  <si>
    <t>12.2、口岸查验</t>
  </si>
  <si>
    <t>一、室外口岸查验系统</t>
  </si>
  <si>
    <t>1.1海关无线基站</t>
  </si>
  <si>
    <t>031102012002</t>
  </si>
  <si>
    <t>海关无线基站</t>
  </si>
  <si>
    <t>1、详见设计图纸及相关规范</t>
  </si>
  <si>
    <t>030502007006</t>
  </si>
  <si>
    <t>1.名称:无线基站供电电缆
2.规格:ZBN-YJV-3x6</t>
  </si>
  <si>
    <t>030411001007</t>
  </si>
  <si>
    <t>030411001008</t>
  </si>
  <si>
    <t>030411001009</t>
  </si>
  <si>
    <t>030411001010</t>
  </si>
  <si>
    <t>1.2海事无线基站</t>
  </si>
  <si>
    <t>031102012003</t>
  </si>
  <si>
    <t>海事无线基站</t>
  </si>
  <si>
    <t>030502007007</t>
  </si>
  <si>
    <t>030411001011</t>
  </si>
  <si>
    <t>030411001012</t>
  </si>
  <si>
    <t>030411001013</t>
  </si>
  <si>
    <t>030411001014</t>
  </si>
  <si>
    <t>1.3口岸信息网络系统</t>
  </si>
  <si>
    <t>030501012003</t>
  </si>
  <si>
    <t>1.名称:海事核心交换机</t>
  </si>
  <si>
    <t>030501011002</t>
  </si>
  <si>
    <t>1.名称:海事接入防火墙</t>
  </si>
  <si>
    <t>030501009001</t>
  </si>
  <si>
    <t>路由器</t>
  </si>
  <si>
    <t>1.名称:海事接入路由器</t>
  </si>
  <si>
    <t>030502001001</t>
  </si>
  <si>
    <t>机柜、机架</t>
  </si>
  <si>
    <t>1.名称:海事机柜</t>
  </si>
  <si>
    <t>030501012004</t>
  </si>
  <si>
    <t>1.名称:海关核心交换机</t>
  </si>
  <si>
    <t>030501011003</t>
  </si>
  <si>
    <t>1.名称:海关接入防火墙</t>
  </si>
  <si>
    <t>030501009002</t>
  </si>
  <si>
    <t>1.名称:海关接入路由器</t>
  </si>
  <si>
    <t>030502001002</t>
  </si>
  <si>
    <t>1.名称:海关机柜</t>
  </si>
  <si>
    <t>030501012005</t>
  </si>
  <si>
    <t>1.名称:边检核心交换机</t>
  </si>
  <si>
    <t>030501011004</t>
  </si>
  <si>
    <t>1.名称:边检接入防火墙</t>
  </si>
  <si>
    <t>030501009003</t>
  </si>
  <si>
    <t>1.名称:边检接入路由器</t>
  </si>
  <si>
    <t>030502001003</t>
  </si>
  <si>
    <t>1.名称:边检机柜</t>
  </si>
  <si>
    <t>031101007003</t>
  </si>
  <si>
    <t>030414007003</t>
  </si>
  <si>
    <t>1.类型:不间断电源调试 10KVA</t>
  </si>
  <si>
    <t>13、绿化工程项目清单与计价表</t>
  </si>
  <si>
    <t>13.1、绿化工程</t>
  </si>
  <si>
    <t>050101009001</t>
  </si>
  <si>
    <t>种植土回(换)填</t>
  </si>
  <si>
    <t>1、回填种植土</t>
  </si>
  <si>
    <t>050102001001</t>
  </si>
  <si>
    <t>栽植乔木</t>
  </si>
  <si>
    <t>1、种类:凤凰木,假植苗，树形舒展，冠幅饱满，分支点不低于2.8M
2、胸径:15.1~16cm
3、高度:5.5m~6m
4、冠幅:3.5m~4m
5、养护期:12个月
6、支撑：金属杆支撑</t>
  </si>
  <si>
    <t>株</t>
  </si>
  <si>
    <t>050102001002</t>
  </si>
  <si>
    <t>1、种类:细叶榄仁,假植苗，主干直立，分支点为2-2.2M，不少于5层托，树形舒展，冠幅饱满
2、胸径:13.1~14cm
3、高度:6.5m~7m
4、冠幅:3.5m~4m
5、养护期:12个月
6、支撑：金属杆支撑</t>
  </si>
  <si>
    <t>050102001003</t>
  </si>
  <si>
    <t>1、种类:香樟,假植苗，干直，分支点为2.2-2.5M，冠幅饱满
2、胸径:13.1~14cm
3、高度:5m~5.5m
4、冠幅:3m~3.5m
5、养护期:12个月
6、支撑：金属杆支撑</t>
  </si>
  <si>
    <t>21.000</t>
  </si>
  <si>
    <t>050102001004</t>
  </si>
  <si>
    <t>1、种类:红花羊蹄甲,假植苗，干直，分支点为2-2.2M，冠幅饱满
2、胸径:13.1~14cm
3、高度:4m~4.5m
4、冠幅:3m~3.5m
5、养护期:12个月
6、支撑：金属杆支撑</t>
  </si>
  <si>
    <t>80.000</t>
  </si>
  <si>
    <t>050102001005</t>
  </si>
  <si>
    <t>1、种类:黄槿,假植苗，干直，分支点为2-2.2M，冠幅饱满
2、胸径或干径:12.1~13cm
3、高度:4~4.5m
4、冠幅:3~3.5m
5、养护期:12个月
6、支撑：金属杆支撑</t>
  </si>
  <si>
    <t>050102001006</t>
  </si>
  <si>
    <t>1、种类:鸡蛋花A,假植苗，分支点低于0.6M，树形优美，冠幅饱满
2、胸径或干径:20.1~21cm
3、高度:3~3.5m
4、冠幅:3.5~4m
5、养护期:12个月
6、支撑：金属杆支撑</t>
  </si>
  <si>
    <t>050102001007</t>
  </si>
  <si>
    <t>1、种类:鸡蛋花,假植苗，分支点低于0.6M，树形优美，冠幅饱满
2、胸径或干径:15.1~16cm
3、高度:2.8~3m
4、冠幅:3~3.5
5、养护期:12个月
6、支撑：金属杆支撑</t>
  </si>
  <si>
    <t>050102002001</t>
  </si>
  <si>
    <t>栽植灌木</t>
  </si>
  <si>
    <t>1、种类:大红花，假植苗，丛生球状，不脱脚，冠幅饱满
2、高度:1.5m
3、冠幅:1.5~1.6m
4、养护期:12个月</t>
  </si>
  <si>
    <t>050102002002</t>
  </si>
  <si>
    <t>1、种类:黄金榕，假植苗，球型，不脱脚，冠幅饱满
2、高度:1.3~1.5m
3、冠幅:1.5m
4、养护期:12个月</t>
  </si>
  <si>
    <t>050102005001</t>
  </si>
  <si>
    <t>栽植绿篱</t>
  </si>
  <si>
    <t>1、种类:勒杜鹃篱，盆苗，粉色，枝叶饱满，蜜植不露土
2、高度:35~40cm
3、冠幅:30~35cn
4、单位面积株数:25
5、养护期:12个月</t>
  </si>
  <si>
    <t>m2</t>
  </si>
  <si>
    <t>050102008001</t>
  </si>
  <si>
    <t>栽植花卉</t>
  </si>
  <si>
    <t>1、花卉种类:小兔子狼尾草,袋苗
2、高度:30~35cm
3、冠幅:20~25cm
3、单位面积株数:36
4、养护期:12个月</t>
  </si>
  <si>
    <t>13</t>
  </si>
  <si>
    <t>050102002003</t>
  </si>
  <si>
    <t>1、种类:木麻黄,袋苗
2、高度:35~40cm
3、冠幅:25~30cm
4、养护期:12个月</t>
  </si>
  <si>
    <t>14</t>
  </si>
  <si>
    <t>050102008002</t>
  </si>
  <si>
    <t>1、花卉种类:灰莉,袋苗
2、高度:30~35cm
3、冠幅:25~30cm
3、单位面积株数:36
4、养护期:12个月</t>
  </si>
  <si>
    <t>15</t>
  </si>
  <si>
    <t>050102008003</t>
  </si>
  <si>
    <t>1、花卉种类:黄金叶,袋苗
2、高度:25~30cm
3、冠幅:20~25cm
3、单位面积株数:49
4、养护期:12个月</t>
  </si>
  <si>
    <t>16</t>
  </si>
  <si>
    <t>050102012001</t>
  </si>
  <si>
    <t>铺种草皮</t>
  </si>
  <si>
    <t>1、草皮种类：大叶油草
2、铺种方式：满铺，30*30草块，密缝铺，不露土
3、养护期：12个月</t>
  </si>
  <si>
    <t>17</t>
  </si>
  <si>
    <t>050102012002</t>
  </si>
  <si>
    <t>1、草皮种类：大叶油草
2、铺种方式：护坡，坡度1：2，满铺，30*30草块，密缝铺，不露土
3、养护期：12个月</t>
  </si>
  <si>
    <t>18</t>
  </si>
  <si>
    <t>050102013001</t>
  </si>
  <si>
    <t>喷播植草(灌木)籽</t>
  </si>
  <si>
    <t>1、草籽种类：植草砖区域撒播草籽，草籽品种为马尼拉草
2、养护期：12个月</t>
  </si>
  <si>
    <t>13.2、园建工程</t>
  </si>
  <si>
    <t>050201001001</t>
  </si>
  <si>
    <t>园路</t>
  </si>
  <si>
    <t>1、1200x600x50厚烧面芝麻灰pc砖（10厚水泥膏粘贴）
2、横向每隔10米做缩缝;每隔20米做胀缝，纵向每隔6米做缩缝;每隔12米做胀缝，聚氯乙稀胶泥或沥青橡胶填缝
3、30厚1:2.5水泥砂浆找平层
4、200厚C25混凝土
5、300厚级配砂石垫层
6、分层素土夯实（压实系数0.93）</t>
  </si>
  <si>
    <t>7073.000</t>
  </si>
  <si>
    <t>050201001002</t>
  </si>
  <si>
    <t>1、波打：600x200x50厚烧面芝麻白pc砖（10厚水泥膏粘贴）
2、横向每隔10米做缩缝;每隔20米做胀缝，纵向每隔6米做缩缝;每隔12米做胀缝，聚氯乙稀胶泥或沥青橡胶填缝
3、30厚1:2.5水泥砂浆找平层
4、200厚C25混凝土
5、300厚级配砂石垫层
6、分层素土夯实（压实系数0.93）</t>
  </si>
  <si>
    <t>128.500</t>
  </si>
  <si>
    <t>011108001001</t>
  </si>
  <si>
    <t>石材零星项目</t>
  </si>
  <si>
    <t>平地树池：
1、600x200x80厚烧面芝麻黑花岗岩（弧形处300x200x80）
2、20厚1:2.5水泥砂浆</t>
  </si>
  <si>
    <t>107.800</t>
  </si>
  <si>
    <t>050201005001</t>
  </si>
  <si>
    <t>嵌草砖(格)铺装</t>
  </si>
  <si>
    <t>1、70厚250x190褐色井字植草砖，砖孔及砖缝处填种植土
2、30厚中粗砂垫层
3、100厚C25素混凝土
4、300厚级配砂石垫层
5、素土夯实（密实度≥93%）</t>
  </si>
  <si>
    <t>4510.000</t>
  </si>
  <si>
    <t>011103004001</t>
  </si>
  <si>
    <t>篮球场</t>
  </si>
  <si>
    <t>1、13厚丙烯酸塑胶面层
2、100厚C25混凝土分块捣制，随打随抹平，每块纵横方向不大于6米，缝宽20，沥青砂浆处理，松木条嵌缝，要求平整
3、300厚级配砂石垫层
4、素土夯实（密实度≥93%）</t>
  </si>
  <si>
    <t>050305006001</t>
  </si>
  <si>
    <t>成品座凳</t>
  </si>
  <si>
    <t>1、成品座凳，款式由业主选定</t>
  </si>
  <si>
    <t>14、通信工程项目清单与计价表</t>
  </si>
  <si>
    <t>14.1、陆域通信</t>
  </si>
  <si>
    <t>（1）电话通信</t>
  </si>
  <si>
    <t>031101027001</t>
  </si>
  <si>
    <t>用户电话机线</t>
  </si>
  <si>
    <t>1、名称、类别:用户电话机线
2、规格:DTMF</t>
  </si>
  <si>
    <t>架</t>
  </si>
  <si>
    <t>030501002001</t>
  </si>
  <si>
    <t>输出设备</t>
  </si>
  <si>
    <t>1、名称:传真机</t>
  </si>
  <si>
    <t>（2）无线通信</t>
  </si>
  <si>
    <t>甚高频无线电台</t>
  </si>
  <si>
    <t>1、规格:25W</t>
  </si>
  <si>
    <t>031101095001</t>
  </si>
  <si>
    <t>VHF对讲机</t>
  </si>
  <si>
    <t>1、VHF对讲机</t>
  </si>
  <si>
    <t>030410001001</t>
  </si>
  <si>
    <t>甚高频无线电台天线立杆</t>
  </si>
  <si>
    <t>1、甚高频无线电台天线立杆</t>
  </si>
  <si>
    <t>031102006001</t>
  </si>
  <si>
    <t>甚高频无线电台天线塔防雷器</t>
  </si>
  <si>
    <t>1、甚高频无线电台天线塔防雷器</t>
  </si>
  <si>
    <t>031101042001</t>
  </si>
  <si>
    <t>数字调度交换系统</t>
  </si>
  <si>
    <t>1、数字调度交换系统</t>
  </si>
  <si>
    <t>基站</t>
  </si>
  <si>
    <t>1、基站</t>
  </si>
  <si>
    <t>网管系统</t>
  </si>
  <si>
    <t>1、网管系统</t>
  </si>
  <si>
    <t>030506004001</t>
  </si>
  <si>
    <t>录音系统</t>
  </si>
  <si>
    <t>1、规格:录音系统</t>
  </si>
  <si>
    <t>031101042002</t>
  </si>
  <si>
    <t>数字调度台</t>
  </si>
  <si>
    <t>1、数字调度台</t>
  </si>
  <si>
    <t>030503005001</t>
  </si>
  <si>
    <t>与其他系统接口</t>
  </si>
  <si>
    <t>1、与其他系统接口</t>
  </si>
  <si>
    <t>031101089001</t>
  </si>
  <si>
    <t>无线车载台</t>
  </si>
  <si>
    <t>1、名称:无线车载台</t>
  </si>
  <si>
    <t>031101089002</t>
  </si>
  <si>
    <t>无线手持台</t>
  </si>
  <si>
    <t>1、名称:无线手持台</t>
  </si>
  <si>
    <t>65.000</t>
  </si>
  <si>
    <t>031101089003</t>
  </si>
  <si>
    <t>无线室内台</t>
  </si>
  <si>
    <t>1、名称:无线室内台</t>
  </si>
  <si>
    <t>1、名称:操作台</t>
  </si>
  <si>
    <t>（3）CCTV系统</t>
  </si>
  <si>
    <t>核心网络交换机</t>
  </si>
  <si>
    <t>1、规格:以太网核心交换机，可支持24个10GBASET电口，24个10G BASE-X SFP+端口</t>
  </si>
  <si>
    <t>汇聚网络交换机</t>
  </si>
  <si>
    <t>1、规格:以太网核心交换机，可支持2个10GBASET电口，48个1000M端口，含交换机光模块</t>
  </si>
  <si>
    <t>7.000</t>
  </si>
  <si>
    <t>19</t>
  </si>
  <si>
    <t>接入网络交换机</t>
  </si>
  <si>
    <t>1、规格:以太网交换机，支持24个10/100/1000BASE-T电口,支持4个1000BASE-X SFP端口</t>
  </si>
  <si>
    <t>20</t>
  </si>
  <si>
    <t>030904008001</t>
  </si>
  <si>
    <t>模块(模块箱)</t>
  </si>
  <si>
    <t>1、名称:交换机光模块</t>
  </si>
  <si>
    <t>14.000</t>
  </si>
  <si>
    <t>21</t>
  </si>
  <si>
    <t>030501013001</t>
  </si>
  <si>
    <t>管理服务器</t>
  </si>
  <si>
    <t>1、规格:配2个英特尔 至强 处理器 E5-2620v4 (八核 2.1GHz,)32GB（2*16G）DDR4-2400,600G硬盘4块 SAS</t>
  </si>
  <si>
    <t>22</t>
  </si>
  <si>
    <t>030501013002</t>
  </si>
  <si>
    <t>流媒体服务器</t>
  </si>
  <si>
    <t>23</t>
  </si>
  <si>
    <t>030501013003</t>
  </si>
  <si>
    <t>视频分析服务器</t>
  </si>
  <si>
    <t>24</t>
  </si>
  <si>
    <t>1、名称:视频监控软件
2、规格:平台软件，含接入授权</t>
  </si>
  <si>
    <t>25</t>
  </si>
  <si>
    <t>1、名称:视频分析软件</t>
  </si>
  <si>
    <t>26</t>
  </si>
  <si>
    <t>管理控制工作站</t>
  </si>
  <si>
    <t>1、规格:英特尔酷睿i7四核3.4GHz处理器及以上， 内存16GB DDR4 SDRAM及以上； 500G 硬盘及以上；</t>
  </si>
  <si>
    <t>27</t>
  </si>
  <si>
    <t>030506007001</t>
  </si>
  <si>
    <t>数字视频矩阵</t>
  </si>
  <si>
    <t>1、名称:数字视频矩阵</t>
  </si>
  <si>
    <t>28</t>
  </si>
  <si>
    <t>030507012001</t>
  </si>
  <si>
    <t>6路解码卡</t>
  </si>
  <si>
    <t>1、名称:6路解码卡</t>
  </si>
  <si>
    <t>29</t>
  </si>
  <si>
    <t>030501004001</t>
  </si>
  <si>
    <t>存储设备</t>
  </si>
  <si>
    <t>1、名称:网络存储服务管理器-磁盘阵列
2、规格:1080P，H.265格式存储，3个月存储</t>
  </si>
  <si>
    <t>30</t>
  </si>
  <si>
    <t>030501004002</t>
  </si>
  <si>
    <t>1、名称:硬盘
2、规格:8T</t>
  </si>
  <si>
    <t>31</t>
  </si>
  <si>
    <t>030507014001</t>
  </si>
  <si>
    <t>55"LCD拼接屏</t>
  </si>
  <si>
    <t>1、规格:分辨率：1920x1080；视角：178°(水平)/ 178°(垂直)；物理拼缝&lt;1.7mm；含配件及支架</t>
  </si>
  <si>
    <t>32</t>
  </si>
  <si>
    <t>粤030507022001</t>
  </si>
  <si>
    <t>大屏控制系统</t>
  </si>
  <si>
    <t>1、名称:大屏控制系统</t>
  </si>
  <si>
    <t>33</t>
  </si>
  <si>
    <t>030501013004</t>
  </si>
  <si>
    <t>客户端电脑</t>
  </si>
  <si>
    <t>1、规格:配2个英特尔 至强 处理器 E5-2620v4 (八核 2.1GHz,)32GB（2*16G）DDR4-2400</t>
  </si>
  <si>
    <t>34</t>
  </si>
  <si>
    <t>030501003001</t>
  </si>
  <si>
    <t>键盘</t>
  </si>
  <si>
    <t>1、名称:CCTV专用控制键盘</t>
  </si>
  <si>
    <t>35</t>
  </si>
  <si>
    <t>030501010001</t>
  </si>
  <si>
    <t>光收发器</t>
  </si>
  <si>
    <t>1、规格:双芯单模，10/100M自适应，1光口4电口</t>
  </si>
  <si>
    <t>对</t>
  </si>
  <si>
    <t>45.000</t>
  </si>
  <si>
    <t>36</t>
  </si>
  <si>
    <t>030507008001</t>
  </si>
  <si>
    <t>室外全景多目摄像机</t>
  </si>
  <si>
    <t>1、类别:1080P、IP66、室外防护、红外夜视、含支架、500万像素</t>
  </si>
  <si>
    <t>37</t>
  </si>
  <si>
    <t>030507008002</t>
  </si>
  <si>
    <t>室外球型云台摄像机</t>
  </si>
  <si>
    <t>1、类别:20倍光学变焦镜头、360°电动云台、1080P、IP66、室外防护、红外夜视、含支架、500万像素</t>
  </si>
  <si>
    <t>38</t>
  </si>
  <si>
    <t>030507008003</t>
  </si>
  <si>
    <t>室内球型云台摄像机</t>
  </si>
  <si>
    <t>1、类别:10倍变焦镜头、360°电动云台、1080P、IP65、红外夜视、含支架</t>
  </si>
  <si>
    <t>39</t>
  </si>
  <si>
    <t>030507008004</t>
  </si>
  <si>
    <t>1、类别:10倍变焦镜头、360°电动云台、1080P、IP66、红外夜视、含支架、防爆</t>
  </si>
  <si>
    <t>40</t>
  </si>
  <si>
    <t>030507008005</t>
  </si>
  <si>
    <t>室外枪式固定摄像机</t>
  </si>
  <si>
    <t>1、类别:5倍光学变焦镜头、1080P、IP66、室外防护、红外夜视、含支架、400万像素</t>
  </si>
  <si>
    <t>19.000</t>
  </si>
  <si>
    <t>41</t>
  </si>
  <si>
    <t>030507008006</t>
  </si>
  <si>
    <t>室内枪式固定摄像机</t>
  </si>
  <si>
    <t>1、类别:定焦镜头、室内罩、400万像素</t>
  </si>
  <si>
    <t>42</t>
  </si>
  <si>
    <t>030507008007</t>
  </si>
  <si>
    <t>1、类别:定焦镜头、室内罩、401万像素、防爆</t>
  </si>
  <si>
    <t>43</t>
  </si>
  <si>
    <t>030502010001</t>
  </si>
  <si>
    <t>配线架</t>
  </si>
  <si>
    <t>1、规格:数据RJ45配线架，24口；含理线架</t>
  </si>
  <si>
    <t>44</t>
  </si>
  <si>
    <t>030502009001</t>
  </si>
  <si>
    <t>跳线</t>
  </si>
  <si>
    <t>1、规格:RJ45，六类非屏蔽3米跳线</t>
  </si>
  <si>
    <t>条</t>
  </si>
  <si>
    <t>45</t>
  </si>
  <si>
    <t>1、规格:CAT 6，非屏蔽</t>
  </si>
  <si>
    <t>46</t>
  </si>
  <si>
    <t>030408001040</t>
  </si>
  <si>
    <t>电源线</t>
  </si>
  <si>
    <t>1、规格:RVV 3×1.5</t>
  </si>
  <si>
    <t>47</t>
  </si>
  <si>
    <t>030610001001</t>
  </si>
  <si>
    <t>室外终端箱</t>
  </si>
  <si>
    <t>1、规格:不锈钢防水室外箱，IP65，根据内含设备尺寸非标定制</t>
  </si>
  <si>
    <t>52.000</t>
  </si>
  <si>
    <t>48</t>
  </si>
  <si>
    <t>030610001002</t>
  </si>
  <si>
    <t>1、规格:防爆、不锈钢防水室外箱，IP66，根据内含设备尺寸非标定制</t>
  </si>
  <si>
    <t>49</t>
  </si>
  <si>
    <t>粤030501018001</t>
  </si>
  <si>
    <t>防雷器</t>
  </si>
  <si>
    <t>1、规格:放电容量≥10KVA，电源及信号保护2合1</t>
  </si>
  <si>
    <t>66.000</t>
  </si>
  <si>
    <t>50</t>
  </si>
  <si>
    <t>030608001002</t>
  </si>
  <si>
    <t>51</t>
  </si>
  <si>
    <t>机柜</t>
  </si>
  <si>
    <t>1、规格:19英寸标准机柜600mm*1200mm*2000mm/42U 含、电源、风扇等</t>
  </si>
  <si>
    <t>52</t>
  </si>
  <si>
    <t>030610001003</t>
  </si>
  <si>
    <t>供电配电箱</t>
  </si>
  <si>
    <t>1、规格:20路</t>
  </si>
  <si>
    <t>53</t>
  </si>
  <si>
    <t>030410001002</t>
  </si>
  <si>
    <t>摄像机立杆</t>
  </si>
  <si>
    <t>1、规格:10米</t>
  </si>
  <si>
    <t>54</t>
  </si>
  <si>
    <t>030410001003</t>
  </si>
  <si>
    <t>1、规格:5米</t>
  </si>
  <si>
    <t>17.000</t>
  </si>
  <si>
    <t>55</t>
  </si>
  <si>
    <t>030507017001</t>
  </si>
  <si>
    <t>安全防范分系统调试</t>
  </si>
  <si>
    <t>1、名称:CCTV系统调试</t>
  </si>
  <si>
    <t>（4）周界安防系统</t>
  </si>
  <si>
    <t>56</t>
  </si>
  <si>
    <t>1、规格:以太网核心交换机，可支持2个10GBASET电口，24个101000M端口</t>
  </si>
  <si>
    <t>57</t>
  </si>
  <si>
    <t>58</t>
  </si>
  <si>
    <t>030904008002</t>
  </si>
  <si>
    <t>交换机光模块</t>
  </si>
  <si>
    <t>1、规格:交换机光模块</t>
  </si>
  <si>
    <t>59</t>
  </si>
  <si>
    <t>030501013005</t>
  </si>
  <si>
    <t>智能防入侵分析管理服务器</t>
  </si>
  <si>
    <t>1、规格:配2个英特尔 至强 处理器 E5-2620v4 (八核 2.1GHz,)32GB（2*16G）DDR4-2400，600G硬盘4块 SAS</t>
  </si>
  <si>
    <t>60</t>
  </si>
  <si>
    <t>030501013006</t>
  </si>
  <si>
    <t>61</t>
  </si>
  <si>
    <t>智能分析软件</t>
  </si>
  <si>
    <t>1、名称:智能分析软件</t>
  </si>
  <si>
    <t>62</t>
  </si>
  <si>
    <t>030501013007</t>
  </si>
  <si>
    <t>客户端电脑主机</t>
  </si>
  <si>
    <t>1、规格:英特尔酷睿i5四核3.4GHz处理器及以上， 内存16GB及以上； 500G 硬盘及以上；27英寸宽屏液晶显示器，及视频监控软件</t>
  </si>
  <si>
    <t>63</t>
  </si>
  <si>
    <t>030501004003</t>
  </si>
  <si>
    <t>64</t>
  </si>
  <si>
    <t>030506007002</t>
  </si>
  <si>
    <t>视频系统设备</t>
  </si>
  <si>
    <t>65</t>
  </si>
  <si>
    <t>030507014002</t>
  </si>
  <si>
    <t>显示设备</t>
  </si>
  <si>
    <t>1、名称:55"LCD拼接屏
2、规格:分辨率：1920x1080；视角：178°(水平)/ 178°(垂直)；物理拼缝&lt;1.7mm；含配件及支架</t>
  </si>
  <si>
    <t>66</t>
  </si>
  <si>
    <t>030507014003</t>
  </si>
  <si>
    <t>1、名称:键盘
2、规格:CCTV专用控制键盘</t>
  </si>
  <si>
    <t>67</t>
  </si>
  <si>
    <t>030507012002</t>
  </si>
  <si>
    <t>68</t>
  </si>
  <si>
    <t>030501004004</t>
  </si>
  <si>
    <t>69</t>
  </si>
  <si>
    <t>030503005002</t>
  </si>
  <si>
    <t>系统接口</t>
  </si>
  <si>
    <t>1、名称:系统接口</t>
  </si>
  <si>
    <t>70</t>
  </si>
  <si>
    <t>030507008008</t>
  </si>
  <si>
    <t>1、类别:定焦镜头、室外罩，IP66、夜视、含支架</t>
  </si>
  <si>
    <t>71</t>
  </si>
  <si>
    <t>030501010002</t>
  </si>
  <si>
    <t>72</t>
  </si>
  <si>
    <t>粤030501018002</t>
  </si>
  <si>
    <t>73</t>
  </si>
  <si>
    <t>030502010002</t>
  </si>
  <si>
    <t>74</t>
  </si>
  <si>
    <t>030502009002</t>
  </si>
  <si>
    <t>48.000</t>
  </si>
  <si>
    <t>75</t>
  </si>
  <si>
    <t>030502005002</t>
  </si>
  <si>
    <t>76</t>
  </si>
  <si>
    <t>030408001041</t>
  </si>
  <si>
    <t>77</t>
  </si>
  <si>
    <t>030502010003</t>
  </si>
  <si>
    <t>1、名称:光纤配线架
2、规格:24芯，适配19”机柜</t>
  </si>
  <si>
    <t>78</t>
  </si>
  <si>
    <t>79</t>
  </si>
  <si>
    <t>030507017002</t>
  </si>
  <si>
    <t>1、名称:周界安防系统调试</t>
  </si>
  <si>
    <t>（5）管道及线缆</t>
  </si>
  <si>
    <t>031103002001</t>
  </si>
  <si>
    <t>通信管道</t>
  </si>
  <si>
    <t>1、规格、型号:UPVC110圆管，含配件</t>
  </si>
  <si>
    <t>031103002002</t>
  </si>
  <si>
    <t>1、规格、型号:UPVC50圆管，含配件</t>
  </si>
  <si>
    <t>031103002003</t>
  </si>
  <si>
    <t>1、规格、型号:UPVC 110*110方管，含配件</t>
  </si>
  <si>
    <t>215.000</t>
  </si>
  <si>
    <t>031103002004</t>
  </si>
  <si>
    <t>1、规格、型号:UPVC SVSY48*4，含配件</t>
  </si>
  <si>
    <t>870.000</t>
  </si>
  <si>
    <t>031103002005</t>
  </si>
  <si>
    <t>1、规格、型号:UPVC SVSY31*9，含配件</t>
  </si>
  <si>
    <t>9300.000</t>
  </si>
  <si>
    <t>031103002006</t>
  </si>
  <si>
    <t>1、规格、型号:SC50</t>
  </si>
  <si>
    <t>960.000</t>
  </si>
  <si>
    <t>030413004016</t>
  </si>
  <si>
    <t>管道包封</t>
  </si>
  <si>
    <t>1、规格:6管包封
2、混凝土强度等级:C20混凝土包封，C15混凝土基础，碎石地基
3、含:混凝土模板，土方开挖回填等</t>
  </si>
  <si>
    <t>030413004017</t>
  </si>
  <si>
    <t>1、规格:2管包封
2、混凝土强度等级:C20混凝土包封，C15混凝土基础，碎石地基
3、含:混凝土模板，土方开挖回填等</t>
  </si>
  <si>
    <t>3600.000</t>
  </si>
  <si>
    <t>030413005001</t>
  </si>
  <si>
    <t>人孔砌筑</t>
  </si>
  <si>
    <t>1、名称:人孔
2、规格:详见系统图</t>
  </si>
  <si>
    <t>030413005002</t>
  </si>
  <si>
    <t>手孔砌筑</t>
  </si>
  <si>
    <t>1、名称:手孔
2、规格:详见系统图</t>
  </si>
  <si>
    <t>58.000</t>
  </si>
  <si>
    <t>030502006001</t>
  </si>
  <si>
    <t>电话通信电缆</t>
  </si>
  <si>
    <t>1、规格:HYAT50x2x0.6</t>
  </si>
  <si>
    <t>665.000</t>
  </si>
  <si>
    <t>030502006002</t>
  </si>
  <si>
    <t>1、规格:HYAT20x2x0.5</t>
  </si>
  <si>
    <t>2350.000</t>
  </si>
  <si>
    <t>030502006003</t>
  </si>
  <si>
    <t>1、规格:HYAT10x2x0.5</t>
  </si>
  <si>
    <t>1250.000</t>
  </si>
  <si>
    <t>030502010004</t>
  </si>
  <si>
    <t>电话总配线架(MDF)</t>
  </si>
  <si>
    <t>1、规格:1500P，1500回线，含保安接线排,保安单元,测试接线排,告警系统等</t>
  </si>
  <si>
    <t>030502003001</t>
  </si>
  <si>
    <t>电话分线盒</t>
  </si>
  <si>
    <t>1、材质:铝合金/冷轧钢板
2、规格:50P
3、安装方式:嵌壁式</t>
  </si>
  <si>
    <t>030502003002</t>
  </si>
  <si>
    <t>1、材质:铝合金/冷轧钢板
2、规格:20P
3、安装方式:嵌壁式</t>
  </si>
  <si>
    <t>030502003003</t>
  </si>
  <si>
    <t>1、材质:铝合金/冷轧钢板
2、规格:10P
3、安装方式:嵌壁式</t>
  </si>
  <si>
    <t>031103008001</t>
  </si>
  <si>
    <t>1、规格、型号:GYTA-24B1.3</t>
  </si>
  <si>
    <t>4550.000</t>
  </si>
  <si>
    <t>031103008002</t>
  </si>
  <si>
    <t>1、规格、型号:GYTA-12B1.3</t>
  </si>
  <si>
    <t>6300.000</t>
  </si>
  <si>
    <t>031103008003</t>
  </si>
  <si>
    <t>1、规格、型号:GYTA-6B1.3</t>
  </si>
  <si>
    <t>17500.000</t>
  </si>
  <si>
    <t>030408001042</t>
  </si>
  <si>
    <t>供电电缆</t>
  </si>
  <si>
    <t>1、规格:YJV 3*4 0.6/1KV</t>
  </si>
  <si>
    <t>12800.000</t>
  </si>
  <si>
    <t>光纤配线柜</t>
  </si>
  <si>
    <t>1、规格:19寸机柜，柜内配4个ODF单元,每单元含48芯配线架（2U），LC型</t>
  </si>
  <si>
    <t>030502010005</t>
  </si>
  <si>
    <t>光线配线架</t>
  </si>
  <si>
    <t>1、规格:48芯（24口）LC，含耦合器，适配19”机柜</t>
  </si>
  <si>
    <t>35.000</t>
  </si>
  <si>
    <t>031101018001</t>
  </si>
  <si>
    <t>室外光配线箱</t>
  </si>
  <si>
    <t>1、型号、规格:IP65，含48芯光配线架，支架、基础等</t>
  </si>
  <si>
    <t>030502009003</t>
  </si>
  <si>
    <t>光跳线</t>
  </si>
  <si>
    <t>1、规格:单模LC-LC双芯光纤跳线3M</t>
  </si>
  <si>
    <t>030502016001</t>
  </si>
  <si>
    <t>尾纤</t>
  </si>
  <si>
    <t>1、规格:单模</t>
  </si>
  <si>
    <t>1200.000</t>
  </si>
  <si>
    <t>030502015001</t>
  </si>
  <si>
    <t>光纤尾纤盒</t>
  </si>
  <si>
    <t>1、规格:24口</t>
  </si>
  <si>
    <t>030502015002</t>
  </si>
  <si>
    <t>1、规格:12口</t>
  </si>
  <si>
    <t>9.000</t>
  </si>
  <si>
    <t>030502015003</t>
  </si>
  <si>
    <t>1、规格:6口</t>
  </si>
  <si>
    <t>36.000</t>
  </si>
  <si>
    <t>030502001004</t>
  </si>
  <si>
    <t>1、规格:19英寸标准机柜600mm*800mm*2000mm/42U</t>
  </si>
  <si>
    <t>03B010001</t>
  </si>
  <si>
    <t>通信防雷接地设施</t>
  </si>
  <si>
    <t>1、内容:含接地线，浪涌保护器等
2、详见设计图纸</t>
  </si>
  <si>
    <t>（6）人员与车辆定位系统</t>
  </si>
  <si>
    <t>030501013008</t>
  </si>
  <si>
    <t>应用服务器</t>
  </si>
  <si>
    <t>030501013009</t>
  </si>
  <si>
    <t>数据库服务器与存储系统</t>
  </si>
  <si>
    <t>1、名称:数据库服务器与存储系统</t>
  </si>
  <si>
    <t>030501012006</t>
  </si>
  <si>
    <t>030904008003</t>
  </si>
  <si>
    <t>光模块</t>
  </si>
  <si>
    <t>1、名称:光模块</t>
  </si>
  <si>
    <t>北斗导航差分站</t>
  </si>
  <si>
    <t>1、规格:北斗导航差分站</t>
  </si>
  <si>
    <t>030501013010</t>
  </si>
  <si>
    <t>电脑工作站</t>
  </si>
  <si>
    <t>1、名称:电脑工作站</t>
  </si>
  <si>
    <t>030504003001</t>
  </si>
  <si>
    <t>智能定位头盔</t>
  </si>
  <si>
    <t>1、规格:智能定位头盔</t>
  </si>
  <si>
    <t>180.000</t>
  </si>
  <si>
    <t>030504003002</t>
  </si>
  <si>
    <t>车载定位终端</t>
  </si>
  <si>
    <t>1、规格:车载定位终端</t>
  </si>
  <si>
    <t>030501017004</t>
  </si>
  <si>
    <t>管理系统软件</t>
  </si>
  <si>
    <t>1、规格:管理系统软件</t>
  </si>
  <si>
    <t>030503005003</t>
  </si>
  <si>
    <t>1、详见设计图纸及说明</t>
  </si>
  <si>
    <t>14.2、口岸通信</t>
  </si>
  <si>
    <t>（1）海关CCTV系统</t>
  </si>
  <si>
    <t>030501012007</t>
  </si>
  <si>
    <t>1、规格:以太网核心交换机，支持24个10/100/1000BASE-T电口,支持4个1000BASE-X SFP端口</t>
  </si>
  <si>
    <t>030501012008</t>
  </si>
  <si>
    <t>030904008004</t>
  </si>
  <si>
    <t>030501004005</t>
  </si>
  <si>
    <t>1、名称:网络硬盘录像机
2、规格:1080P，H.265格式存储，3个月存储</t>
  </si>
  <si>
    <t>030501004006</t>
  </si>
  <si>
    <t>030501017005</t>
  </si>
  <si>
    <t>视频监控软件</t>
  </si>
  <si>
    <t>1、规格:平台软件，含接入授权</t>
  </si>
  <si>
    <t>030507014004</t>
  </si>
  <si>
    <t>030506007003</t>
  </si>
  <si>
    <t>1、规格:数字视频矩阵</t>
  </si>
  <si>
    <t>030507012003</t>
  </si>
  <si>
    <t>030501013011</t>
  </si>
  <si>
    <t>1、规格:英特尔酷睿i5四核3.4GHz处理器及以上， 内存16GB及以上； 500G 硬盘及以上；27英寸宽屏液晶显示器</t>
  </si>
  <si>
    <t>030501003002</t>
  </si>
  <si>
    <t>030507008009</t>
  </si>
  <si>
    <t>室外球型摄像机</t>
  </si>
  <si>
    <t>1、类别:20倍光学变焦镜头、360°电动云台、1080P、IP66、室外防护、红外夜视、含支架</t>
  </si>
  <si>
    <t>030507008010</t>
  </si>
  <si>
    <t>室内球型摄像机</t>
  </si>
  <si>
    <t>1、类别:4倍光学变倍、350电动云台、1080P、红外夜视、含支架</t>
  </si>
  <si>
    <t>030502010006</t>
  </si>
  <si>
    <t>030502009004</t>
  </si>
  <si>
    <t>60.000</t>
  </si>
  <si>
    <t>030502005003</t>
  </si>
  <si>
    <t>030408001043</t>
  </si>
  <si>
    <t>030501010003</t>
  </si>
  <si>
    <t>28.000</t>
  </si>
  <si>
    <t>030502010007</t>
  </si>
  <si>
    <t>粤030501018003</t>
  </si>
  <si>
    <t>030502001005</t>
  </si>
  <si>
    <t>1、规格:19英寸标准机柜，42U，含、电源、风扇等</t>
  </si>
  <si>
    <t>030608001003</t>
  </si>
  <si>
    <t>030507017003</t>
  </si>
  <si>
    <t>1、名称:海关CCTV系统调试</t>
  </si>
  <si>
    <t>（2）海事CCTV系统</t>
  </si>
  <si>
    <t>030501012009</t>
  </si>
  <si>
    <t>1、规格:以太网核心交换机，可支持2个10GBASET电口，24个1000M端口，含交换机光模块</t>
  </si>
  <si>
    <t>030501012010</t>
  </si>
  <si>
    <t>1、规格:以太网交换机，支持12个10/100/1000BASE-T电口,支持2个1000BASE-X SFP端口</t>
  </si>
  <si>
    <t>030904008005</t>
  </si>
  <si>
    <t>030501004007</t>
  </si>
  <si>
    <t>1、名称:网络硬盘刻录机
2、规格:16路视频输入，8路同步回放；含硬盘，3个月存储</t>
  </si>
  <si>
    <t>030501004008</t>
  </si>
  <si>
    <t>030501017006</t>
  </si>
  <si>
    <t>030507014005</t>
  </si>
  <si>
    <t>030501013012</t>
  </si>
  <si>
    <t>030507008011</t>
  </si>
  <si>
    <t>030502010008</t>
  </si>
  <si>
    <t>030502009005</t>
  </si>
  <si>
    <t>030502005004</t>
  </si>
  <si>
    <t>030408001044</t>
  </si>
  <si>
    <t>030501010004</t>
  </si>
  <si>
    <t>粤030501018004</t>
  </si>
  <si>
    <t>030502001006</t>
  </si>
  <si>
    <t>030608001004</t>
  </si>
  <si>
    <t>030507017004</t>
  </si>
  <si>
    <t>1、名称:海事CCTV系统调试</t>
  </si>
  <si>
    <t>（3）边检CCTV系统</t>
  </si>
  <si>
    <t>030501012011</t>
  </si>
  <si>
    <t>1、规格:以太网核心交换机，可支持2个10GBASET电口，24个101000M端口，含交换机光模块</t>
  </si>
  <si>
    <t>030501012012</t>
  </si>
  <si>
    <t>030904008006</t>
  </si>
  <si>
    <t>030501004009</t>
  </si>
  <si>
    <t>1、名称:网络硬盘录像机
2、规格:32路视频输入，8路同步回放，含硬盘，3个月存储</t>
  </si>
  <si>
    <t>030501004010</t>
  </si>
  <si>
    <t>030501017007</t>
  </si>
  <si>
    <t>030507014006</t>
  </si>
  <si>
    <t>030506007004</t>
  </si>
  <si>
    <t>030507012004</t>
  </si>
  <si>
    <t>030501013013</t>
  </si>
  <si>
    <t>030501003003</t>
  </si>
  <si>
    <t>030507008012</t>
  </si>
  <si>
    <t>030502010009</t>
  </si>
  <si>
    <t>030502009006</t>
  </si>
  <si>
    <t>030502005005</t>
  </si>
  <si>
    <t>300.000</t>
  </si>
  <si>
    <t>030408001045</t>
  </si>
  <si>
    <t>030501010005</t>
  </si>
  <si>
    <t>粤030501018005</t>
  </si>
  <si>
    <t>030502010010</t>
  </si>
  <si>
    <t>030502001007</t>
  </si>
  <si>
    <t>030507017005</t>
  </si>
  <si>
    <t>1、名称:边检CCTV系统调试</t>
  </si>
</sst>
</file>

<file path=xl/styles.xml><?xml version="1.0" encoding="utf-8"?>
<styleSheet xmlns="http://schemas.openxmlformats.org/spreadsheetml/2006/main">
  <numFmts count="12">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 numFmtId="178" formatCode="0.000_ "/>
    <numFmt numFmtId="179" formatCode="0_);[Red]\(0\)"/>
    <numFmt numFmtId="180" formatCode="0.00_ ;[Red]\-0.00\ "/>
    <numFmt numFmtId="181" formatCode="0.0_ "/>
    <numFmt numFmtId="182" formatCode="0.00_);[Red]\(0.00\)"/>
    <numFmt numFmtId="183" formatCode="0.0000_ "/>
  </numFmts>
  <fonts count="68">
    <font>
      <sz val="11"/>
      <color theme="1"/>
      <name val="宋体"/>
      <charset val="134"/>
      <scheme val="minor"/>
    </font>
    <font>
      <b/>
      <sz val="18"/>
      <color rgb="FF000000"/>
      <name val="宋体"/>
      <charset val="134"/>
    </font>
    <font>
      <b/>
      <sz val="11"/>
      <color rgb="FF000000"/>
      <name val="宋体"/>
      <charset val="134"/>
    </font>
    <font>
      <b/>
      <sz val="9"/>
      <color rgb="FF000000"/>
      <name val="宋体"/>
      <charset val="134"/>
    </font>
    <font>
      <sz val="9"/>
      <color rgb="FF000000"/>
      <name val="宋体"/>
      <charset val="134"/>
    </font>
    <font>
      <b/>
      <sz val="16"/>
      <color rgb="FF000000"/>
      <name val="宋体"/>
      <charset val="134"/>
    </font>
    <font>
      <b/>
      <sz val="12"/>
      <color rgb="FF000000"/>
      <name val="宋体"/>
      <charset val="134"/>
    </font>
    <font>
      <sz val="9"/>
      <color theme="1"/>
      <name val="宋体"/>
      <charset val="134"/>
      <scheme val="minor"/>
    </font>
    <font>
      <b/>
      <sz val="20"/>
      <name val="宋体"/>
      <charset val="134"/>
    </font>
    <font>
      <sz val="10"/>
      <name val="宋体"/>
      <charset val="134"/>
    </font>
    <font>
      <b/>
      <sz val="12"/>
      <name val="宋体"/>
      <charset val="134"/>
    </font>
    <font>
      <sz val="9"/>
      <name val="宋体"/>
      <charset val="134"/>
    </font>
    <font>
      <b/>
      <sz val="14"/>
      <name val="宋体"/>
      <charset val="134"/>
    </font>
    <font>
      <sz val="12"/>
      <color theme="1"/>
      <name val="宋体"/>
      <charset val="134"/>
      <scheme val="minor"/>
    </font>
    <font>
      <sz val="10"/>
      <color theme="1"/>
      <name val="宋体"/>
      <charset val="134"/>
      <scheme val="minor"/>
    </font>
    <font>
      <b/>
      <sz val="12"/>
      <color theme="1"/>
      <name val="宋体"/>
      <charset val="134"/>
      <scheme val="minor"/>
    </font>
    <font>
      <sz val="10.5"/>
      <color theme="1"/>
      <name val="宋体"/>
      <charset val="134"/>
    </font>
    <font>
      <sz val="14"/>
      <name val="宋体"/>
      <charset val="134"/>
    </font>
    <font>
      <sz val="12"/>
      <name val="宋体"/>
      <charset val="134"/>
    </font>
    <font>
      <sz val="9"/>
      <color rgb="FFFF0000"/>
      <name val="宋体"/>
      <charset val="134"/>
      <scheme val="minor"/>
    </font>
    <font>
      <b/>
      <sz val="10"/>
      <name val="宋体"/>
      <charset val="134"/>
    </font>
    <font>
      <sz val="10"/>
      <name val="宋体"/>
      <charset val="134"/>
      <scheme val="minor"/>
    </font>
    <font>
      <sz val="10"/>
      <color theme="1"/>
      <name val="宋体"/>
      <charset val="134"/>
    </font>
    <font>
      <sz val="11"/>
      <name val="宋体"/>
      <charset val="134"/>
      <scheme val="minor"/>
    </font>
    <font>
      <sz val="9"/>
      <color rgb="FF000000"/>
      <name val="宋体"/>
      <charset val="134"/>
      <scheme val="minor"/>
    </font>
    <font>
      <sz val="10"/>
      <name val="Times New Roman"/>
      <charset val="134"/>
    </font>
    <font>
      <sz val="11"/>
      <color theme="1"/>
      <name val="宋体"/>
      <charset val="134"/>
    </font>
    <font>
      <b/>
      <sz val="12"/>
      <color theme="1"/>
      <name val="宋体"/>
      <charset val="134"/>
    </font>
    <font>
      <b/>
      <sz val="14"/>
      <color theme="1"/>
      <name val="宋体"/>
      <charset val="134"/>
    </font>
    <font>
      <b/>
      <sz val="11"/>
      <name val="宋体"/>
      <charset val="134"/>
    </font>
    <font>
      <sz val="10"/>
      <color rgb="FFFF0000"/>
      <name val="宋体"/>
      <charset val="134"/>
      <scheme val="minor"/>
    </font>
    <font>
      <b/>
      <sz val="16"/>
      <color theme="1"/>
      <name val="宋体"/>
      <charset val="134"/>
      <scheme val="minor"/>
    </font>
    <font>
      <sz val="12"/>
      <name val="宋体"/>
      <charset val="134"/>
      <scheme val="minor"/>
    </font>
    <font>
      <sz val="12"/>
      <color theme="1"/>
      <name val="宋体"/>
      <charset val="134"/>
    </font>
    <font>
      <b/>
      <sz val="16"/>
      <name val="宋体"/>
      <charset val="134"/>
      <scheme val="minor"/>
    </font>
    <font>
      <sz val="11"/>
      <name val="宋体"/>
      <charset val="134"/>
    </font>
    <font>
      <b/>
      <sz val="12"/>
      <name val="宋体"/>
      <charset val="134"/>
      <scheme val="minor"/>
    </font>
    <font>
      <sz val="10"/>
      <color rgb="FFFFFF00"/>
      <name val="宋体"/>
      <charset val="134"/>
      <scheme val="minor"/>
    </font>
    <font>
      <b/>
      <sz val="14"/>
      <color theme="1"/>
      <name val="宋体"/>
      <charset val="134"/>
      <scheme val="minor"/>
    </font>
    <font>
      <b/>
      <sz val="16"/>
      <color theme="1"/>
      <name val="宋体"/>
      <charset val="134"/>
    </font>
    <font>
      <sz val="9"/>
      <name val="宋体"/>
      <charset val="134"/>
      <scheme val="minor"/>
    </font>
    <font>
      <b/>
      <sz val="10"/>
      <color theme="1"/>
      <name val="宋体"/>
      <charset val="134"/>
      <scheme val="minor"/>
    </font>
    <font>
      <sz val="10"/>
      <color rgb="FF000000"/>
      <name val="宋体"/>
      <charset val="134"/>
    </font>
    <font>
      <b/>
      <sz val="36"/>
      <color theme="1"/>
      <name val="宋体"/>
      <charset val="134"/>
      <scheme val="minor"/>
    </font>
    <font>
      <b/>
      <sz val="48"/>
      <name val="宋体"/>
      <charset val="134"/>
    </font>
    <font>
      <b/>
      <sz val="28"/>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indexed="8"/>
      <name val="宋体"/>
      <charset val="134"/>
    </font>
    <font>
      <sz val="12"/>
      <name val="Times New Roman"/>
      <charset val="134"/>
    </font>
    <font>
      <sz val="10"/>
      <name val="SimSun"/>
      <charset val="134"/>
    </font>
  </fonts>
  <fills count="36">
    <fill>
      <patternFill patternType="none"/>
    </fill>
    <fill>
      <patternFill patternType="gray125"/>
    </fill>
    <fill>
      <patternFill patternType="solid">
        <fgColor rgb="FFFFFFFF"/>
        <bgColor indexed="64"/>
      </patternFill>
    </fill>
    <fill>
      <patternFill patternType="solid">
        <fgColor indexed="9"/>
        <bgColor indexed="1"/>
      </patternFill>
    </fill>
    <fill>
      <patternFill patternType="solid">
        <fgColor rgb="FFFFFF0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44">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8"/>
      </left>
      <right style="thin">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medium">
        <color indexed="8"/>
      </left>
      <right/>
      <top style="thin">
        <color indexed="8"/>
      </top>
      <bottom style="thin">
        <color indexed="8"/>
      </bottom>
      <diagonal/>
    </border>
    <border>
      <left/>
      <right/>
      <top style="thin">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right style="medium">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8"/>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style="medium">
        <color indexed="8"/>
      </right>
      <top style="thin">
        <color indexed="8"/>
      </top>
      <bottom/>
      <diagonal/>
    </border>
    <border>
      <left style="thin">
        <color theme="1"/>
      </left>
      <right style="thin">
        <color theme="1"/>
      </right>
      <top style="thin">
        <color theme="1"/>
      </top>
      <bottom style="thin">
        <color theme="1"/>
      </bottom>
      <diagonal/>
    </border>
    <border>
      <left/>
      <right style="thin">
        <color theme="1"/>
      </right>
      <top style="thin">
        <color theme="1"/>
      </top>
      <bottom style="thin">
        <color theme="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bottom style="thin">
        <color auto="1"/>
      </bottom>
      <diagonal/>
    </border>
    <border>
      <left style="thin">
        <color theme="1"/>
      </left>
      <right style="thin">
        <color theme="1"/>
      </right>
      <top style="thin">
        <color theme="1"/>
      </top>
      <bottom/>
      <diagonal/>
    </border>
    <border>
      <left style="thin">
        <color theme="1"/>
      </left>
      <right/>
      <top style="thin">
        <color theme="1"/>
      </top>
      <bottom style="thin">
        <color theme="1"/>
      </bottom>
      <diagonal/>
    </border>
    <border>
      <left/>
      <right/>
      <top/>
      <bottom style="thin">
        <color auto="1"/>
      </bottom>
      <diagonal/>
    </border>
    <border>
      <left/>
      <right style="thin">
        <color theme="1"/>
      </right>
      <top style="thin">
        <color theme="1"/>
      </top>
      <bottom/>
      <diagonal/>
    </border>
    <border>
      <left style="thin">
        <color auto="1"/>
      </left>
      <right/>
      <top style="thin">
        <color auto="1"/>
      </top>
      <bottom/>
      <diagonal/>
    </border>
    <border>
      <left/>
      <right/>
      <top style="thin">
        <color theme="1"/>
      </top>
      <bottom style="thin">
        <color theme="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6">
    <xf numFmtId="0" fontId="0" fillId="0" borderId="0">
      <alignment vertical="center"/>
    </xf>
    <xf numFmtId="42" fontId="0" fillId="0" borderId="0" applyFont="0" applyFill="0" applyBorder="0" applyAlignment="0" applyProtection="0">
      <alignment vertical="center"/>
    </xf>
    <xf numFmtId="0" fontId="46" fillId="5" borderId="0" applyNumberFormat="0" applyBorder="0" applyAlignment="0" applyProtection="0">
      <alignment vertical="center"/>
    </xf>
    <xf numFmtId="0" fontId="47" fillId="6" borderId="3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6" fillId="7" borderId="0" applyNumberFormat="0" applyBorder="0" applyAlignment="0" applyProtection="0">
      <alignment vertical="center"/>
    </xf>
    <xf numFmtId="0" fontId="48" fillId="8" borderId="0" applyNumberFormat="0" applyBorder="0" applyAlignment="0" applyProtection="0">
      <alignment vertical="center"/>
    </xf>
    <xf numFmtId="43" fontId="0" fillId="0" borderId="0" applyFont="0" applyFill="0" applyBorder="0" applyAlignment="0" applyProtection="0">
      <alignment vertical="center"/>
    </xf>
    <xf numFmtId="0" fontId="49" fillId="9" borderId="0" applyNumberFormat="0" applyBorder="0" applyAlignment="0" applyProtection="0">
      <alignment vertical="center"/>
    </xf>
    <xf numFmtId="0" fontId="50" fillId="0" borderId="0" applyNumberFormat="0" applyFill="0" applyBorder="0" applyAlignment="0" applyProtection="0">
      <alignment vertical="center"/>
    </xf>
    <xf numFmtId="0" fontId="18" fillId="0" borderId="0"/>
    <xf numFmtId="0" fontId="18" fillId="0" borderId="0"/>
    <xf numFmtId="9" fontId="0" fillId="0" borderId="0" applyFont="0" applyFill="0" applyBorder="0" applyAlignment="0" applyProtection="0">
      <alignment vertical="center"/>
    </xf>
    <xf numFmtId="0" fontId="51" fillId="0" borderId="0" applyNumberFormat="0" applyFill="0" applyBorder="0" applyAlignment="0" applyProtection="0">
      <alignment vertical="center"/>
    </xf>
    <xf numFmtId="0" fontId="0" fillId="10" borderId="37" applyNumberFormat="0" applyFont="0" applyAlignment="0" applyProtection="0">
      <alignment vertical="center"/>
    </xf>
    <xf numFmtId="0" fontId="18" fillId="0" borderId="0">
      <alignment vertical="center"/>
    </xf>
    <xf numFmtId="0" fontId="49" fillId="11" borderId="0" applyNumberFormat="0" applyBorder="0" applyAlignment="0" applyProtection="0">
      <alignment vertical="center"/>
    </xf>
    <xf numFmtId="0" fontId="52" fillId="0" borderId="0" applyNumberFormat="0" applyFill="0" applyBorder="0" applyAlignment="0" applyProtection="0">
      <alignment vertical="center"/>
    </xf>
    <xf numFmtId="0" fontId="53"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0" fillId="0" borderId="0">
      <alignment vertical="center"/>
    </xf>
    <xf numFmtId="0" fontId="55" fillId="0" borderId="0" applyNumberFormat="0" applyFill="0" applyBorder="0" applyAlignment="0" applyProtection="0">
      <alignment vertical="center"/>
    </xf>
    <xf numFmtId="0" fontId="56" fillId="0" borderId="38" applyNumberFormat="0" applyFill="0" applyAlignment="0" applyProtection="0">
      <alignment vertical="center"/>
    </xf>
    <xf numFmtId="0" fontId="57" fillId="0" borderId="38" applyNumberFormat="0" applyFill="0" applyAlignment="0" applyProtection="0">
      <alignment vertical="center"/>
    </xf>
    <xf numFmtId="0" fontId="18" fillId="0" borderId="0"/>
    <xf numFmtId="0" fontId="18" fillId="0" borderId="0">
      <alignment vertical="center"/>
    </xf>
    <xf numFmtId="0" fontId="49" fillId="12" borderId="0" applyNumberFormat="0" applyBorder="0" applyAlignment="0" applyProtection="0">
      <alignment vertical="center"/>
    </xf>
    <xf numFmtId="0" fontId="52" fillId="0" borderId="39" applyNumberFormat="0" applyFill="0" applyAlignment="0" applyProtection="0">
      <alignment vertical="center"/>
    </xf>
    <xf numFmtId="0" fontId="49" fillId="13" borderId="0" applyNumberFormat="0" applyBorder="0" applyAlignment="0" applyProtection="0">
      <alignment vertical="center"/>
    </xf>
    <xf numFmtId="0" fontId="58" fillId="14" borderId="40" applyNumberFormat="0" applyAlignment="0" applyProtection="0">
      <alignment vertical="center"/>
    </xf>
    <xf numFmtId="0" fontId="59" fillId="14" borderId="36" applyNumberFormat="0" applyAlignment="0" applyProtection="0">
      <alignment vertical="center"/>
    </xf>
    <xf numFmtId="0" fontId="60" fillId="15" borderId="41" applyNumberFormat="0" applyAlignment="0" applyProtection="0">
      <alignment vertical="center"/>
    </xf>
    <xf numFmtId="0" fontId="46" fillId="16" borderId="0" applyNumberFormat="0" applyBorder="0" applyAlignment="0" applyProtection="0">
      <alignment vertical="center"/>
    </xf>
    <xf numFmtId="0" fontId="49" fillId="17" borderId="0" applyNumberFormat="0" applyBorder="0" applyAlignment="0" applyProtection="0">
      <alignment vertical="center"/>
    </xf>
    <xf numFmtId="0" fontId="61" fillId="0" borderId="42" applyNumberFormat="0" applyFill="0" applyAlignment="0" applyProtection="0">
      <alignment vertical="center"/>
    </xf>
    <xf numFmtId="0" fontId="18" fillId="0" borderId="0"/>
    <xf numFmtId="0" fontId="62" fillId="0" borderId="43" applyNumberFormat="0" applyFill="0" applyAlignment="0" applyProtection="0">
      <alignment vertical="center"/>
    </xf>
    <xf numFmtId="0" fontId="63" fillId="18" borderId="0" applyNumberFormat="0" applyBorder="0" applyAlignment="0" applyProtection="0">
      <alignment vertical="center"/>
    </xf>
    <xf numFmtId="0" fontId="64" fillId="19" borderId="0" applyNumberFormat="0" applyBorder="0" applyAlignment="0" applyProtection="0">
      <alignment vertical="center"/>
    </xf>
    <xf numFmtId="0" fontId="46" fillId="20" borderId="0" applyNumberFormat="0" applyBorder="0" applyAlignment="0" applyProtection="0">
      <alignment vertical="center"/>
    </xf>
    <xf numFmtId="0" fontId="49" fillId="21" borderId="0" applyNumberFormat="0" applyBorder="0" applyAlignment="0" applyProtection="0">
      <alignment vertical="center"/>
    </xf>
    <xf numFmtId="0" fontId="46" fillId="22" borderId="0" applyNumberFormat="0" applyBorder="0" applyAlignment="0" applyProtection="0">
      <alignment vertical="center"/>
    </xf>
    <xf numFmtId="0" fontId="46" fillId="23" borderId="0" applyNumberFormat="0" applyBorder="0" applyAlignment="0" applyProtection="0">
      <alignment vertical="center"/>
    </xf>
    <xf numFmtId="0" fontId="46" fillId="24" borderId="0" applyNumberFormat="0" applyBorder="0" applyAlignment="0" applyProtection="0">
      <alignment vertical="center"/>
    </xf>
    <xf numFmtId="0" fontId="46" fillId="25" borderId="0" applyNumberFormat="0" applyBorder="0" applyAlignment="0" applyProtection="0">
      <alignment vertical="center"/>
    </xf>
    <xf numFmtId="0" fontId="49" fillId="26" borderId="0" applyNumberFormat="0" applyBorder="0" applyAlignment="0" applyProtection="0">
      <alignment vertical="center"/>
    </xf>
    <xf numFmtId="0" fontId="49" fillId="27" borderId="0" applyNumberFormat="0" applyBorder="0" applyAlignment="0" applyProtection="0">
      <alignment vertical="center"/>
    </xf>
    <xf numFmtId="0" fontId="46" fillId="28" borderId="0" applyNumberFormat="0" applyBorder="0" applyAlignment="0" applyProtection="0">
      <alignment vertical="center"/>
    </xf>
    <xf numFmtId="0" fontId="46" fillId="29" borderId="0" applyNumberFormat="0" applyBorder="0" applyAlignment="0" applyProtection="0">
      <alignment vertical="center"/>
    </xf>
    <xf numFmtId="0" fontId="49" fillId="30" borderId="0" applyNumberFormat="0" applyBorder="0" applyAlignment="0" applyProtection="0">
      <alignment vertical="center"/>
    </xf>
    <xf numFmtId="0" fontId="18" fillId="0" borderId="0"/>
    <xf numFmtId="0" fontId="46" fillId="31" borderId="0" applyNumberFormat="0" applyBorder="0" applyAlignment="0" applyProtection="0">
      <alignment vertical="center"/>
    </xf>
    <xf numFmtId="0" fontId="49" fillId="32" borderId="0" applyNumberFormat="0" applyBorder="0" applyAlignment="0" applyProtection="0">
      <alignment vertical="center"/>
    </xf>
    <xf numFmtId="0" fontId="49" fillId="33" borderId="0" applyNumberFormat="0" applyBorder="0" applyAlignment="0" applyProtection="0">
      <alignment vertical="center"/>
    </xf>
    <xf numFmtId="0" fontId="18" fillId="0" borderId="0"/>
    <xf numFmtId="0" fontId="46" fillId="34" borderId="0" applyNumberFormat="0" applyBorder="0" applyAlignment="0" applyProtection="0">
      <alignment vertical="center"/>
    </xf>
    <xf numFmtId="0" fontId="49" fillId="35" borderId="0" applyNumberFormat="0" applyBorder="0" applyAlignment="0" applyProtection="0">
      <alignment vertical="center"/>
    </xf>
    <xf numFmtId="0" fontId="18" fillId="0" borderId="0"/>
    <xf numFmtId="0" fontId="18" fillId="0" borderId="0">
      <alignment vertical="center"/>
    </xf>
    <xf numFmtId="0" fontId="0" fillId="0" borderId="0">
      <alignment vertical="center"/>
    </xf>
    <xf numFmtId="43" fontId="65" fillId="0" borderId="0" applyFont="0" applyFill="0" applyBorder="0" applyAlignment="0" applyProtection="0">
      <alignment vertical="center"/>
    </xf>
    <xf numFmtId="0" fontId="0" fillId="0" borderId="0">
      <alignment vertical="center"/>
    </xf>
    <xf numFmtId="0" fontId="66" fillId="0" borderId="0"/>
    <xf numFmtId="0" fontId="18" fillId="0" borderId="0"/>
    <xf numFmtId="0" fontId="7" fillId="0" borderId="0"/>
  </cellStyleXfs>
  <cellXfs count="558">
    <xf numFmtId="0" fontId="0" fillId="0" borderId="0" xfId="0">
      <alignment vertical="center"/>
    </xf>
    <xf numFmtId="0" fontId="0" fillId="0" borderId="0" xfId="0" applyFill="1" applyBorder="1" applyAlignment="1">
      <alignment vertical="center"/>
    </xf>
    <xf numFmtId="177" fontId="0" fillId="0" borderId="0" xfId="0" applyNumberFormat="1" applyFill="1" applyBorder="1" applyAlignment="1">
      <alignment vertical="center"/>
    </xf>
    <xf numFmtId="0" fontId="1" fillId="2" borderId="1" xfId="0" applyFont="1" applyFill="1" applyBorder="1" applyAlignment="1">
      <alignment horizontal="center" vertical="center" wrapText="1"/>
    </xf>
    <xf numFmtId="0" fontId="2" fillId="2" borderId="0" xfId="0" applyFont="1" applyFill="1" applyBorder="1" applyAlignment="1">
      <alignment horizontal="left" wrapText="1"/>
    </xf>
    <xf numFmtId="0" fontId="3"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2" xfId="0" applyFont="1" applyFill="1" applyBorder="1" applyAlignment="1">
      <alignment horizontal="left" vertical="center" wrapText="1"/>
    </xf>
    <xf numFmtId="0" fontId="4" fillId="2" borderId="2" xfId="0" applyFont="1" applyFill="1" applyBorder="1" applyAlignment="1">
      <alignment horizontal="center" vertical="center" wrapText="1"/>
    </xf>
    <xf numFmtId="0" fontId="4" fillId="2" borderId="2" xfId="0" applyFont="1" applyFill="1" applyBorder="1" applyAlignment="1">
      <alignment horizontal="right" vertical="center" wrapText="1"/>
    </xf>
    <xf numFmtId="177" fontId="1" fillId="2" borderId="1" xfId="0" applyNumberFormat="1" applyFont="1" applyFill="1" applyBorder="1" applyAlignment="1">
      <alignment horizontal="center" vertical="center" wrapText="1"/>
    </xf>
    <xf numFmtId="177" fontId="2" fillId="2" borderId="0" xfId="0" applyNumberFormat="1" applyFont="1" applyFill="1" applyBorder="1" applyAlignment="1">
      <alignment horizontal="right" wrapText="1"/>
    </xf>
    <xf numFmtId="0" fontId="2" fillId="2" borderId="0" xfId="0" applyFont="1" applyFill="1" applyBorder="1" applyAlignment="1">
      <alignment horizontal="right" wrapText="1"/>
    </xf>
    <xf numFmtId="0" fontId="3" fillId="2" borderId="6" xfId="0" applyFont="1" applyFill="1" applyBorder="1" applyAlignment="1">
      <alignment horizontal="center" vertical="center" wrapText="1"/>
    </xf>
    <xf numFmtId="177" fontId="3" fillId="2" borderId="6" xfId="0" applyNumberFormat="1" applyFont="1" applyFill="1" applyBorder="1" applyAlignment="1">
      <alignment horizontal="center" vertical="center" wrapText="1"/>
    </xf>
    <xf numFmtId="0" fontId="3" fillId="2" borderId="7" xfId="0" applyFont="1" applyFill="1" applyBorder="1" applyAlignment="1">
      <alignment horizontal="center" vertical="center" wrapText="1"/>
    </xf>
    <xf numFmtId="177" fontId="3" fillId="2" borderId="7" xfId="0" applyNumberFormat="1" applyFont="1" applyFill="1" applyBorder="1" applyAlignment="1">
      <alignment horizontal="center" vertical="center" wrapText="1"/>
    </xf>
    <xf numFmtId="0" fontId="3" fillId="2" borderId="8" xfId="0" applyFont="1" applyFill="1" applyBorder="1" applyAlignment="1">
      <alignment horizontal="center" vertical="center" wrapText="1"/>
    </xf>
    <xf numFmtId="177" fontId="3" fillId="2" borderId="8" xfId="0" applyNumberFormat="1" applyFont="1" applyFill="1" applyBorder="1" applyAlignment="1">
      <alignment horizontal="center" vertical="center" wrapText="1"/>
    </xf>
    <xf numFmtId="177" fontId="2" fillId="2" borderId="4" xfId="0" applyNumberFormat="1" applyFont="1" applyFill="1" applyBorder="1" applyAlignment="1">
      <alignment horizontal="center" vertical="center" wrapText="1"/>
    </xf>
    <xf numFmtId="0" fontId="2" fillId="2" borderId="5" xfId="0" applyFont="1" applyFill="1" applyBorder="1" applyAlignment="1">
      <alignment horizontal="center" vertical="center" wrapText="1"/>
    </xf>
    <xf numFmtId="177" fontId="4" fillId="2" borderId="2" xfId="0" applyNumberFormat="1" applyFont="1" applyFill="1" applyBorder="1" applyAlignment="1" applyProtection="1">
      <alignment horizontal="right" vertical="center" wrapText="1"/>
      <protection locked="0"/>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177" fontId="5" fillId="2" borderId="4" xfId="0" applyNumberFormat="1" applyFont="1" applyFill="1" applyBorder="1" applyAlignment="1">
      <alignment horizontal="center" vertical="center" wrapText="1"/>
    </xf>
    <xf numFmtId="0" fontId="5"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6" xfId="0" applyFont="1" applyFill="1" applyBorder="1" applyAlignment="1">
      <alignment horizontal="left" vertical="center" wrapText="1"/>
    </xf>
    <xf numFmtId="0" fontId="4" fillId="2" borderId="6" xfId="0" applyFont="1" applyFill="1" applyBorder="1" applyAlignment="1">
      <alignment horizontal="right" vertical="center" wrapText="1"/>
    </xf>
    <xf numFmtId="0" fontId="0" fillId="0" borderId="9" xfId="0" applyFill="1" applyBorder="1" applyAlignment="1">
      <alignment horizontal="center" vertical="center"/>
    </xf>
    <xf numFmtId="0" fontId="0" fillId="0" borderId="10" xfId="0" applyFill="1" applyBorder="1" applyAlignment="1">
      <alignment horizontal="center" vertical="center"/>
    </xf>
    <xf numFmtId="0" fontId="0" fillId="0" borderId="11" xfId="0" applyFill="1" applyBorder="1" applyAlignment="1">
      <alignment horizontal="center" vertical="center"/>
    </xf>
    <xf numFmtId="0" fontId="0" fillId="0" borderId="1" xfId="0" applyFill="1" applyBorder="1" applyAlignment="1">
      <alignment vertical="center"/>
    </xf>
    <xf numFmtId="177" fontId="4" fillId="2" borderId="6" xfId="0" applyNumberFormat="1" applyFont="1" applyFill="1" applyBorder="1" applyAlignment="1" applyProtection="1">
      <alignment horizontal="right" vertical="center" wrapText="1"/>
      <protection locked="0"/>
    </xf>
    <xf numFmtId="0" fontId="0" fillId="0" borderId="1" xfId="0" applyFill="1" applyBorder="1" applyAlignment="1" applyProtection="1">
      <alignment vertical="center"/>
      <protection locked="0"/>
    </xf>
    <xf numFmtId="177" fontId="0" fillId="0" borderId="1" xfId="0" applyNumberFormat="1" applyFill="1" applyBorder="1" applyAlignment="1" applyProtection="1">
      <alignment vertical="center"/>
      <protection locked="0"/>
    </xf>
    <xf numFmtId="177" fontId="0" fillId="0" borderId="0" xfId="0" applyNumberFormat="1" applyFill="1" applyBorder="1" applyAlignment="1" applyProtection="1">
      <alignment vertical="center"/>
      <protection locked="0"/>
    </xf>
    <xf numFmtId="0" fontId="1" fillId="2" borderId="0"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176" fontId="4" fillId="2" borderId="2" xfId="0" applyNumberFormat="1" applyFont="1" applyFill="1" applyBorder="1" applyAlignment="1">
      <alignment horizontal="right" vertical="center" wrapText="1"/>
    </xf>
    <xf numFmtId="2" fontId="4" fillId="2" borderId="2" xfId="0" applyNumberFormat="1" applyFont="1" applyFill="1" applyBorder="1" applyAlignment="1" applyProtection="1">
      <alignment horizontal="right" vertical="center" wrapText="1"/>
      <protection locked="0"/>
    </xf>
    <xf numFmtId="178" fontId="4" fillId="2" borderId="2" xfId="0" applyNumberFormat="1" applyFont="1" applyFill="1" applyBorder="1" applyAlignment="1">
      <alignment horizontal="right" vertical="center" wrapText="1"/>
    </xf>
    <xf numFmtId="2" fontId="4" fillId="2" borderId="6" xfId="0" applyNumberFormat="1" applyFont="1" applyFill="1" applyBorder="1" applyAlignment="1" applyProtection="1">
      <alignment horizontal="right" vertical="center" wrapText="1"/>
      <protection locked="0"/>
    </xf>
    <xf numFmtId="177" fontId="1" fillId="2" borderId="0" xfId="0" applyNumberFormat="1" applyFont="1" applyFill="1" applyBorder="1" applyAlignment="1" applyProtection="1">
      <alignment horizontal="center" vertical="center" wrapText="1"/>
      <protection locked="0"/>
    </xf>
    <xf numFmtId="177" fontId="2" fillId="2" borderId="0" xfId="0" applyNumberFormat="1" applyFont="1" applyFill="1" applyBorder="1" applyAlignment="1" applyProtection="1">
      <alignment horizontal="right" wrapText="1"/>
      <protection locked="0"/>
    </xf>
    <xf numFmtId="177" fontId="3" fillId="2" borderId="2" xfId="0" applyNumberFormat="1" applyFont="1" applyFill="1" applyBorder="1" applyAlignment="1" applyProtection="1">
      <alignment horizontal="center" vertical="center" wrapText="1"/>
      <protection locked="0"/>
    </xf>
    <xf numFmtId="177" fontId="6" fillId="2" borderId="4" xfId="0" applyNumberFormat="1" applyFont="1" applyFill="1" applyBorder="1" applyAlignment="1" applyProtection="1">
      <alignment horizontal="center" vertical="center" wrapText="1"/>
      <protection locked="0"/>
    </xf>
    <xf numFmtId="0" fontId="6" fillId="2" borderId="5" xfId="0" applyFont="1" applyFill="1" applyBorder="1" applyAlignment="1">
      <alignment horizontal="center" vertical="center" wrapText="1"/>
    </xf>
    <xf numFmtId="177" fontId="2" fillId="2" borderId="4" xfId="0" applyNumberFormat="1" applyFont="1" applyFill="1" applyBorder="1" applyAlignment="1" applyProtection="1">
      <alignment horizontal="center" vertical="center" wrapText="1"/>
      <protection locked="0"/>
    </xf>
    <xf numFmtId="0" fontId="7" fillId="0" borderId="0" xfId="65"/>
    <xf numFmtId="177" fontId="7" fillId="0" borderId="0" xfId="65" applyNumberFormat="1"/>
    <xf numFmtId="0" fontId="8" fillId="3" borderId="0" xfId="65" applyFont="1" applyFill="1" applyAlignment="1">
      <alignment horizontal="center" vertical="center" wrapText="1"/>
    </xf>
    <xf numFmtId="0" fontId="8" fillId="3" borderId="0" xfId="65" applyFont="1" applyFill="1" applyAlignment="1">
      <alignment horizontal="right" vertical="center" wrapText="1"/>
    </xf>
    <xf numFmtId="0" fontId="9" fillId="3" borderId="0" xfId="65" applyFont="1" applyFill="1" applyAlignment="1">
      <alignment horizontal="left" wrapText="1"/>
    </xf>
    <xf numFmtId="0" fontId="9" fillId="3" borderId="0" xfId="65" applyFont="1" applyFill="1" applyAlignment="1">
      <alignment horizontal="right" wrapText="1"/>
    </xf>
    <xf numFmtId="0" fontId="9" fillId="3" borderId="12" xfId="65" applyFont="1" applyFill="1" applyBorder="1" applyAlignment="1">
      <alignment horizontal="center" vertical="center" wrapText="1"/>
    </xf>
    <xf numFmtId="0" fontId="9" fillId="3" borderId="13" xfId="65" applyFont="1" applyFill="1" applyBorder="1" applyAlignment="1">
      <alignment horizontal="center" vertical="center" wrapText="1"/>
    </xf>
    <xf numFmtId="0" fontId="10" fillId="3" borderId="14" xfId="65" applyFont="1" applyFill="1" applyBorder="1" applyAlignment="1">
      <alignment horizontal="center" vertical="center" wrapText="1"/>
    </xf>
    <xf numFmtId="0" fontId="10" fillId="3" borderId="15" xfId="65" applyFont="1" applyFill="1" applyBorder="1" applyAlignment="1">
      <alignment horizontal="center" vertical="center" wrapText="1"/>
    </xf>
    <xf numFmtId="0" fontId="9" fillId="3" borderId="14" xfId="65" applyFont="1" applyFill="1" applyBorder="1" applyAlignment="1">
      <alignment horizontal="center" vertical="center" wrapText="1"/>
    </xf>
    <xf numFmtId="0" fontId="9" fillId="3" borderId="15" xfId="65" applyFont="1" applyFill="1" applyBorder="1" applyAlignment="1">
      <alignment horizontal="center" vertical="center" wrapText="1"/>
    </xf>
    <xf numFmtId="0" fontId="9" fillId="3" borderId="16" xfId="65" applyFont="1" applyFill="1" applyBorder="1" applyAlignment="1">
      <alignment horizontal="center" vertical="center" wrapText="1"/>
    </xf>
    <xf numFmtId="0" fontId="9" fillId="3" borderId="17" xfId="65" applyFont="1" applyFill="1" applyBorder="1" applyAlignment="1">
      <alignment horizontal="left" vertical="center" wrapText="1"/>
    </xf>
    <xf numFmtId="0" fontId="9" fillId="3" borderId="17" xfId="65" applyFont="1" applyFill="1" applyBorder="1" applyAlignment="1">
      <alignment horizontal="center" vertical="center" wrapText="1"/>
    </xf>
    <xf numFmtId="0" fontId="9" fillId="3" borderId="17" xfId="65" applyFont="1" applyFill="1" applyBorder="1" applyAlignment="1">
      <alignment horizontal="right" vertical="center" wrapText="1"/>
    </xf>
    <xf numFmtId="0" fontId="11" fillId="3" borderId="17" xfId="65" applyFont="1" applyFill="1" applyBorder="1" applyAlignment="1" applyProtection="1">
      <alignment horizontal="left" vertical="center" wrapText="1"/>
      <protection locked="0"/>
    </xf>
    <xf numFmtId="0" fontId="9" fillId="3" borderId="18" xfId="65" applyFont="1" applyFill="1" applyBorder="1" applyAlignment="1">
      <alignment horizontal="left" vertical="center" wrapText="1"/>
    </xf>
    <xf numFmtId="0" fontId="9" fillId="3" borderId="17" xfId="65" applyFont="1" applyFill="1" applyBorder="1" applyAlignment="1" applyProtection="1">
      <alignment horizontal="right" vertical="center" wrapText="1"/>
      <protection locked="0"/>
    </xf>
    <xf numFmtId="177" fontId="8" fillId="3" borderId="0" xfId="65" applyNumberFormat="1" applyFont="1" applyFill="1" applyAlignment="1">
      <alignment horizontal="right" vertical="center" wrapText="1"/>
    </xf>
    <xf numFmtId="177" fontId="9" fillId="3" borderId="0" xfId="65" applyNumberFormat="1" applyFont="1" applyFill="1" applyAlignment="1">
      <alignment horizontal="right" wrapText="1"/>
    </xf>
    <xf numFmtId="177" fontId="9" fillId="3" borderId="13" xfId="65" applyNumberFormat="1" applyFont="1" applyFill="1" applyBorder="1" applyAlignment="1">
      <alignment horizontal="center" vertical="center" wrapText="1"/>
    </xf>
    <xf numFmtId="177" fontId="10" fillId="3" borderId="15" xfId="65" applyNumberFormat="1" applyFont="1" applyFill="1" applyBorder="1" applyAlignment="1">
      <alignment horizontal="center" vertical="center" wrapText="1"/>
    </xf>
    <xf numFmtId="0" fontId="10" fillId="3" borderId="19" xfId="65" applyFont="1" applyFill="1" applyBorder="1" applyAlignment="1">
      <alignment horizontal="center" vertical="center" wrapText="1"/>
    </xf>
    <xf numFmtId="177" fontId="9" fillId="3" borderId="15" xfId="65" applyNumberFormat="1" applyFont="1" applyFill="1" applyBorder="1" applyAlignment="1">
      <alignment horizontal="center" vertical="center" wrapText="1"/>
    </xf>
    <xf numFmtId="0" fontId="9" fillId="3" borderId="19" xfId="65" applyFont="1" applyFill="1" applyBorder="1" applyAlignment="1">
      <alignment horizontal="center" vertical="center" wrapText="1"/>
    </xf>
    <xf numFmtId="177" fontId="11" fillId="3" borderId="17" xfId="65" applyNumberFormat="1" applyFont="1" applyFill="1" applyBorder="1" applyAlignment="1" applyProtection="1">
      <alignment horizontal="left" vertical="center" wrapText="1"/>
      <protection locked="0"/>
    </xf>
    <xf numFmtId="0" fontId="11" fillId="3" borderId="20" xfId="65" applyFont="1" applyFill="1" applyBorder="1" applyAlignment="1" applyProtection="1">
      <alignment horizontal="left" vertical="center" wrapText="1"/>
      <protection locked="0"/>
    </xf>
    <xf numFmtId="177" fontId="9" fillId="3" borderId="17" xfId="65" applyNumberFormat="1" applyFont="1" applyFill="1" applyBorder="1" applyAlignment="1" applyProtection="1">
      <alignment horizontal="right" vertical="center" wrapText="1"/>
      <protection locked="0"/>
    </xf>
    <xf numFmtId="0" fontId="9" fillId="3" borderId="20" xfId="65" applyFont="1" applyFill="1" applyBorder="1" applyAlignment="1" applyProtection="1">
      <alignment horizontal="right" vertical="center" wrapText="1"/>
      <protection locked="0"/>
    </xf>
    <xf numFmtId="0" fontId="12" fillId="3" borderId="14" xfId="65" applyFont="1" applyFill="1" applyBorder="1" applyAlignment="1">
      <alignment horizontal="center" vertical="center" wrapText="1"/>
    </xf>
    <xf numFmtId="0" fontId="12" fillId="3" borderId="15" xfId="65" applyFont="1" applyFill="1" applyBorder="1" applyAlignment="1">
      <alignment horizontal="center" vertical="center" wrapText="1"/>
    </xf>
    <xf numFmtId="0" fontId="9" fillId="3" borderId="21" xfId="65" applyFont="1" applyFill="1" applyBorder="1" applyAlignment="1">
      <alignment horizontal="center" vertical="center" wrapText="1"/>
    </xf>
    <xf numFmtId="0" fontId="9" fillId="3" borderId="22" xfId="65" applyFont="1" applyFill="1" applyBorder="1" applyAlignment="1">
      <alignment horizontal="left" vertical="center" wrapText="1"/>
    </xf>
    <xf numFmtId="0" fontId="9" fillId="3" borderId="22" xfId="65" applyFont="1" applyFill="1" applyBorder="1" applyAlignment="1">
      <alignment horizontal="center" vertical="center" wrapText="1"/>
    </xf>
    <xf numFmtId="0" fontId="9" fillId="3" borderId="22" xfId="65" applyFont="1" applyFill="1" applyBorder="1" applyAlignment="1">
      <alignment horizontal="right" vertical="center" wrapText="1"/>
    </xf>
    <xf numFmtId="0" fontId="11" fillId="3" borderId="22" xfId="65" applyFont="1" applyFill="1" applyBorder="1" applyAlignment="1" applyProtection="1">
      <alignment horizontal="left" vertical="center" wrapText="1"/>
      <protection locked="0"/>
    </xf>
    <xf numFmtId="0" fontId="13" fillId="0" borderId="9" xfId="65" applyFont="1" applyBorder="1" applyAlignment="1">
      <alignment horizontal="center" vertical="center"/>
    </xf>
    <xf numFmtId="0" fontId="13" fillId="0" borderId="10" xfId="65" applyFont="1" applyBorder="1" applyAlignment="1">
      <alignment horizontal="center" vertical="center"/>
    </xf>
    <xf numFmtId="0" fontId="13" fillId="0" borderId="11" xfId="65" applyFont="1" applyBorder="1" applyAlignment="1">
      <alignment horizontal="center" vertical="center"/>
    </xf>
    <xf numFmtId="0" fontId="7" fillId="0" borderId="9" xfId="65" applyBorder="1" applyAlignment="1">
      <alignment horizontal="center"/>
    </xf>
    <xf numFmtId="0" fontId="7" fillId="0" borderId="11" xfId="65" applyBorder="1" applyAlignment="1">
      <alignment horizontal="center"/>
    </xf>
    <xf numFmtId="0" fontId="7" fillId="0" borderId="1" xfId="65" applyBorder="1"/>
    <xf numFmtId="0" fontId="7" fillId="0" borderId="1" xfId="65" applyBorder="1" applyProtection="1">
      <protection locked="0"/>
    </xf>
    <xf numFmtId="177" fontId="12" fillId="3" borderId="15" xfId="65" applyNumberFormat="1" applyFont="1" applyFill="1" applyBorder="1" applyAlignment="1">
      <alignment horizontal="center" vertical="center" wrapText="1"/>
    </xf>
    <xf numFmtId="0" fontId="12" fillId="3" borderId="19" xfId="65" applyFont="1" applyFill="1" applyBorder="1" applyAlignment="1">
      <alignment horizontal="center" vertical="center" wrapText="1"/>
    </xf>
    <xf numFmtId="177" fontId="11" fillId="3" borderId="22" xfId="65" applyNumberFormat="1" applyFont="1" applyFill="1" applyBorder="1" applyAlignment="1" applyProtection="1">
      <alignment horizontal="left" vertical="center" wrapText="1"/>
      <protection locked="0"/>
    </xf>
    <xf numFmtId="0" fontId="11" fillId="3" borderId="23" xfId="65" applyFont="1" applyFill="1" applyBorder="1" applyAlignment="1" applyProtection="1">
      <alignment horizontal="left" vertical="center" wrapText="1"/>
      <protection locked="0"/>
    </xf>
    <xf numFmtId="177" fontId="7" fillId="0" borderId="1" xfId="65" applyNumberFormat="1" applyBorder="1" applyProtection="1">
      <protection locked="0"/>
    </xf>
    <xf numFmtId="0" fontId="14" fillId="0" borderId="0" xfId="60" applyFont="1" applyFill="1" applyAlignment="1">
      <alignment vertical="center"/>
    </xf>
    <xf numFmtId="0" fontId="14" fillId="0" borderId="0" xfId="60" applyFont="1" applyFill="1" applyAlignment="1">
      <alignment horizontal="left" vertical="center"/>
    </xf>
    <xf numFmtId="177" fontId="14" fillId="0" borderId="0" xfId="60" applyNumberFormat="1" applyFont="1" applyFill="1" applyAlignment="1">
      <alignment vertical="center"/>
    </xf>
    <xf numFmtId="0" fontId="0" fillId="0" borderId="0" xfId="60" applyFont="1" applyFill="1" applyAlignment="1">
      <alignment vertical="center"/>
    </xf>
    <xf numFmtId="0" fontId="15" fillId="0" borderId="0" xfId="60" applyFont="1" applyFill="1" applyAlignment="1">
      <alignment horizontal="center" vertical="center"/>
    </xf>
    <xf numFmtId="177" fontId="15" fillId="0" borderId="0" xfId="60" applyNumberFormat="1" applyFont="1" applyFill="1" applyAlignment="1">
      <alignment horizontal="center" vertical="center"/>
    </xf>
    <xf numFmtId="0" fontId="14" fillId="0" borderId="1" xfId="60" applyFont="1" applyFill="1" applyBorder="1" applyAlignment="1">
      <alignment horizontal="center" vertical="center"/>
    </xf>
    <xf numFmtId="0" fontId="16" fillId="0" borderId="1" xfId="0" applyFont="1" applyFill="1" applyBorder="1" applyAlignment="1">
      <alignment horizontal="center" vertical="center" wrapText="1"/>
    </xf>
    <xf numFmtId="177" fontId="14" fillId="0" borderId="1" xfId="60" applyNumberFormat="1" applyFont="1" applyFill="1" applyBorder="1" applyAlignment="1">
      <alignment horizontal="center" vertical="center"/>
    </xf>
    <xf numFmtId="0" fontId="14" fillId="0" borderId="1" xfId="60" applyFont="1" applyFill="1" applyBorder="1" applyAlignment="1">
      <alignment horizontal="left" vertical="center"/>
    </xf>
    <xf numFmtId="177" fontId="14" fillId="0" borderId="1" xfId="60" applyNumberFormat="1" applyFont="1" applyFill="1" applyBorder="1" applyAlignment="1" applyProtection="1">
      <alignment horizontal="right" vertical="center"/>
      <protection locked="0"/>
    </xf>
    <xf numFmtId="177" fontId="0" fillId="0" borderId="1" xfId="0" applyNumberFormat="1" applyBorder="1" applyProtection="1">
      <alignment vertical="center"/>
      <protection locked="0"/>
    </xf>
    <xf numFmtId="0" fontId="14" fillId="0" borderId="1" xfId="60" applyFont="1" applyFill="1" applyBorder="1" applyAlignment="1">
      <alignment vertical="center"/>
    </xf>
    <xf numFmtId="0" fontId="14" fillId="0" borderId="1" xfId="60" applyFont="1" applyFill="1" applyBorder="1" applyAlignment="1" applyProtection="1">
      <alignment vertical="center"/>
      <protection locked="0"/>
    </xf>
    <xf numFmtId="0" fontId="14" fillId="0" borderId="1" xfId="60" applyFont="1" applyFill="1" applyBorder="1" applyAlignment="1" applyProtection="1">
      <alignment horizontal="center" vertical="center"/>
      <protection locked="0"/>
    </xf>
    <xf numFmtId="0" fontId="12" fillId="3" borderId="0" xfId="65" applyFont="1" applyFill="1" applyAlignment="1">
      <alignment horizontal="center" vertical="center" wrapText="1"/>
    </xf>
    <xf numFmtId="0" fontId="12" fillId="3" borderId="0" xfId="65" applyFont="1" applyFill="1" applyAlignment="1">
      <alignment horizontal="right" vertical="center" wrapText="1"/>
    </xf>
    <xf numFmtId="0" fontId="17" fillId="3" borderId="0" xfId="65" applyFont="1" applyFill="1" applyAlignment="1">
      <alignment horizontal="left" wrapText="1"/>
    </xf>
    <xf numFmtId="0" fontId="17" fillId="3" borderId="0" xfId="65" applyFont="1" applyFill="1" applyAlignment="1">
      <alignment horizontal="right" wrapText="1"/>
    </xf>
    <xf numFmtId="0" fontId="17" fillId="3" borderId="12" xfId="65" applyFont="1" applyFill="1" applyBorder="1" applyAlignment="1">
      <alignment horizontal="center" vertical="center" wrapText="1"/>
    </xf>
    <xf numFmtId="0" fontId="17" fillId="3" borderId="13" xfId="65" applyFont="1" applyFill="1" applyBorder="1" applyAlignment="1">
      <alignment horizontal="center" vertical="center" wrapText="1"/>
    </xf>
    <xf numFmtId="0" fontId="17" fillId="3" borderId="14" xfId="65" applyFont="1" applyFill="1" applyBorder="1" applyAlignment="1">
      <alignment horizontal="center" vertical="center" wrapText="1"/>
    </xf>
    <xf numFmtId="0" fontId="17" fillId="3" borderId="15" xfId="65" applyFont="1" applyFill="1" applyBorder="1" applyAlignment="1">
      <alignment horizontal="center" vertical="center" wrapText="1"/>
    </xf>
    <xf numFmtId="0" fontId="17" fillId="3" borderId="14" xfId="65" applyFont="1" applyFill="1" applyBorder="1" applyAlignment="1">
      <alignment horizontal="center" vertical="center"/>
    </xf>
    <xf numFmtId="0" fontId="17" fillId="3" borderId="15" xfId="65" applyFont="1" applyFill="1" applyBorder="1" applyAlignment="1">
      <alignment horizontal="center" vertical="center"/>
    </xf>
    <xf numFmtId="0" fontId="17" fillId="3" borderId="18" xfId="65" applyFont="1" applyFill="1" applyBorder="1" applyAlignment="1">
      <alignment horizontal="left" vertical="center"/>
    </xf>
    <xf numFmtId="0" fontId="17" fillId="3" borderId="17" xfId="65" applyFont="1" applyFill="1" applyBorder="1" applyAlignment="1">
      <alignment horizontal="left" vertical="center" wrapText="1"/>
    </xf>
    <xf numFmtId="0" fontId="17" fillId="3" borderId="17" xfId="65" applyFont="1" applyFill="1" applyBorder="1" applyAlignment="1">
      <alignment horizontal="right" vertical="center" wrapText="1"/>
    </xf>
    <xf numFmtId="0" fontId="17" fillId="3" borderId="17" xfId="65" applyFont="1" applyFill="1" applyBorder="1" applyAlignment="1" applyProtection="1">
      <alignment horizontal="right" vertical="center" wrapText="1"/>
      <protection locked="0"/>
    </xf>
    <xf numFmtId="0" fontId="18" fillId="3" borderId="16" xfId="65" applyFont="1" applyFill="1" applyBorder="1" applyAlignment="1">
      <alignment horizontal="center" vertical="center" wrapText="1"/>
    </xf>
    <xf numFmtId="0" fontId="18" fillId="3" borderId="17" xfId="65" applyFont="1" applyFill="1" applyBorder="1" applyAlignment="1">
      <alignment horizontal="left" vertical="center" wrapText="1"/>
    </xf>
    <xf numFmtId="0" fontId="18" fillId="3" borderId="17" xfId="65" applyFont="1" applyFill="1" applyBorder="1" applyAlignment="1">
      <alignment horizontal="center" vertical="center" wrapText="1"/>
    </xf>
    <xf numFmtId="0" fontId="18" fillId="3" borderId="17" xfId="65" applyFont="1" applyFill="1" applyBorder="1" applyAlignment="1">
      <alignment horizontal="right" vertical="center" wrapText="1"/>
    </xf>
    <xf numFmtId="0" fontId="18" fillId="3" borderId="17" xfId="65" applyFont="1" applyFill="1" applyBorder="1" applyAlignment="1" applyProtection="1">
      <alignment horizontal="left" vertical="center" wrapText="1"/>
      <protection locked="0"/>
    </xf>
    <xf numFmtId="0" fontId="18" fillId="3" borderId="14" xfId="65" applyFont="1" applyFill="1" applyBorder="1" applyAlignment="1">
      <alignment horizontal="center" vertical="center" wrapText="1"/>
    </xf>
    <xf numFmtId="0" fontId="18" fillId="3" borderId="15" xfId="65" applyFont="1" applyFill="1" applyBorder="1" applyAlignment="1">
      <alignment horizontal="center" vertical="center" wrapText="1"/>
    </xf>
    <xf numFmtId="0" fontId="18" fillId="3" borderId="18" xfId="65" applyFont="1" applyFill="1" applyBorder="1" applyAlignment="1">
      <alignment horizontal="center" vertical="center" wrapText="1"/>
    </xf>
    <xf numFmtId="0" fontId="18" fillId="3" borderId="17" xfId="65" applyFont="1" applyFill="1" applyBorder="1" applyAlignment="1" applyProtection="1">
      <alignment horizontal="right" vertical="center" wrapText="1"/>
      <protection locked="0"/>
    </xf>
    <xf numFmtId="0" fontId="18" fillId="3" borderId="18" xfId="65" applyFont="1" applyFill="1" applyBorder="1" applyAlignment="1">
      <alignment horizontal="left" vertical="center" wrapText="1"/>
    </xf>
    <xf numFmtId="177" fontId="12" fillId="3" borderId="0" xfId="65" applyNumberFormat="1" applyFont="1" applyFill="1" applyAlignment="1">
      <alignment horizontal="right" vertical="center" wrapText="1"/>
    </xf>
    <xf numFmtId="177" fontId="17" fillId="3" borderId="0" xfId="65" applyNumberFormat="1" applyFont="1" applyFill="1" applyAlignment="1">
      <alignment horizontal="right" wrapText="1"/>
    </xf>
    <xf numFmtId="177" fontId="17" fillId="3" borderId="13" xfId="65" applyNumberFormat="1" applyFont="1" applyFill="1" applyBorder="1" applyAlignment="1">
      <alignment horizontal="center" vertical="center" wrapText="1"/>
    </xf>
    <xf numFmtId="177" fontId="17" fillId="3" borderId="15" xfId="65" applyNumberFormat="1" applyFont="1" applyFill="1" applyBorder="1" applyAlignment="1">
      <alignment horizontal="center" vertical="center" wrapText="1"/>
    </xf>
    <xf numFmtId="0" fontId="17" fillId="3" borderId="19" xfId="65" applyFont="1" applyFill="1" applyBorder="1" applyAlignment="1">
      <alignment horizontal="center" vertical="center" wrapText="1"/>
    </xf>
    <xf numFmtId="177" fontId="17" fillId="3" borderId="17" xfId="65" applyNumberFormat="1" applyFont="1" applyFill="1" applyBorder="1" applyAlignment="1" applyProtection="1">
      <alignment horizontal="right" vertical="center" wrapText="1"/>
      <protection locked="0"/>
    </xf>
    <xf numFmtId="0" fontId="17" fillId="3" borderId="20" xfId="65" applyFont="1" applyFill="1" applyBorder="1" applyAlignment="1" applyProtection="1">
      <alignment horizontal="right" vertical="center" wrapText="1"/>
      <protection locked="0"/>
    </xf>
    <xf numFmtId="177" fontId="18" fillId="3" borderId="17" xfId="65" applyNumberFormat="1" applyFont="1" applyFill="1" applyBorder="1" applyAlignment="1" applyProtection="1">
      <alignment horizontal="left" vertical="center" wrapText="1"/>
      <protection locked="0"/>
    </xf>
    <xf numFmtId="0" fontId="18" fillId="3" borderId="20" xfId="65" applyFont="1" applyFill="1" applyBorder="1" applyAlignment="1" applyProtection="1">
      <alignment horizontal="left" vertical="center" wrapText="1"/>
      <protection locked="0"/>
    </xf>
    <xf numFmtId="177" fontId="18" fillId="3" borderId="17" xfId="65" applyNumberFormat="1" applyFont="1" applyFill="1" applyBorder="1" applyAlignment="1" applyProtection="1">
      <alignment horizontal="right" vertical="center" wrapText="1"/>
      <protection locked="0"/>
    </xf>
    <xf numFmtId="0" fontId="18" fillId="3" borderId="20" xfId="65" applyFont="1" applyFill="1" applyBorder="1" applyAlignment="1" applyProtection="1">
      <alignment horizontal="right" vertical="center" wrapText="1"/>
      <protection locked="0"/>
    </xf>
    <xf numFmtId="177" fontId="18" fillId="3" borderId="15" xfId="65" applyNumberFormat="1" applyFont="1" applyFill="1" applyBorder="1" applyAlignment="1">
      <alignment horizontal="center" vertical="center" wrapText="1"/>
    </xf>
    <xf numFmtId="0" fontId="18" fillId="3" borderId="19" xfId="65" applyFont="1" applyFill="1" applyBorder="1" applyAlignment="1">
      <alignment horizontal="center" vertical="center" wrapText="1"/>
    </xf>
    <xf numFmtId="0" fontId="18" fillId="3" borderId="21" xfId="65" applyFont="1" applyFill="1" applyBorder="1" applyAlignment="1">
      <alignment horizontal="center" vertical="center" wrapText="1"/>
    </xf>
    <xf numFmtId="0" fontId="18" fillId="3" borderId="22" xfId="65" applyFont="1" applyFill="1" applyBorder="1" applyAlignment="1">
      <alignment horizontal="left" vertical="center" wrapText="1"/>
    </xf>
    <xf numFmtId="0" fontId="18" fillId="3" borderId="22" xfId="65" applyFont="1" applyFill="1" applyBorder="1" applyAlignment="1">
      <alignment horizontal="center" vertical="center" wrapText="1"/>
    </xf>
    <xf numFmtId="0" fontId="18" fillId="3" borderId="22" xfId="65" applyFont="1" applyFill="1" applyBorder="1" applyAlignment="1">
      <alignment horizontal="right" vertical="center" wrapText="1"/>
    </xf>
    <xf numFmtId="0" fontId="18" fillId="3" borderId="22" xfId="65" applyFont="1" applyFill="1" applyBorder="1" applyAlignment="1" applyProtection="1">
      <alignment horizontal="left" vertical="center" wrapText="1"/>
      <protection locked="0"/>
    </xf>
    <xf numFmtId="0" fontId="13" fillId="0" borderId="1" xfId="65" applyFont="1" applyBorder="1"/>
    <xf numFmtId="0" fontId="13" fillId="0" borderId="1" xfId="65" applyFont="1" applyBorder="1" applyProtection="1">
      <protection locked="0"/>
    </xf>
    <xf numFmtId="177" fontId="18" fillId="3" borderId="22" xfId="65" applyNumberFormat="1" applyFont="1" applyFill="1" applyBorder="1" applyAlignment="1" applyProtection="1">
      <alignment horizontal="left" vertical="center" wrapText="1"/>
      <protection locked="0"/>
    </xf>
    <xf numFmtId="0" fontId="18" fillId="3" borderId="23" xfId="65" applyFont="1" applyFill="1" applyBorder="1" applyAlignment="1" applyProtection="1">
      <alignment horizontal="left" vertical="center" wrapText="1"/>
      <protection locked="0"/>
    </xf>
    <xf numFmtId="177" fontId="13" fillId="0" borderId="1" xfId="65" applyNumberFormat="1" applyFont="1" applyBorder="1" applyProtection="1">
      <protection locked="0"/>
    </xf>
    <xf numFmtId="0" fontId="7" fillId="0" borderId="9" xfId="65" applyBorder="1" applyAlignment="1">
      <alignment horizontal="center" vertical="center"/>
    </xf>
    <xf numFmtId="0" fontId="7" fillId="0" borderId="10" xfId="65" applyBorder="1" applyAlignment="1">
      <alignment horizontal="center" vertical="center"/>
    </xf>
    <xf numFmtId="0" fontId="7" fillId="0" borderId="11" xfId="65" applyBorder="1" applyAlignment="1">
      <alignment horizontal="center" vertical="center"/>
    </xf>
    <xf numFmtId="0" fontId="11" fillId="3" borderId="20" xfId="65" applyFont="1" applyFill="1" applyBorder="1" applyAlignment="1" applyProtection="1">
      <alignment horizontal="left" vertical="center" wrapText="1"/>
    </xf>
    <xf numFmtId="0" fontId="19" fillId="4" borderId="0" xfId="65" applyFont="1" applyFill="1" applyAlignment="1">
      <alignment horizontal="center" vertical="center"/>
    </xf>
    <xf numFmtId="0" fontId="3" fillId="2" borderId="2" xfId="0" applyFont="1" applyFill="1" applyBorder="1" applyAlignment="1">
      <alignment horizontal="left" vertical="center" wrapText="1"/>
    </xf>
    <xf numFmtId="0" fontId="3" fillId="2" borderId="2" xfId="0" applyFont="1" applyFill="1" applyBorder="1" applyAlignment="1">
      <alignment horizontal="right" vertical="center" wrapText="1"/>
    </xf>
    <xf numFmtId="177" fontId="1" fillId="2" borderId="0" xfId="0" applyNumberFormat="1" applyFont="1" applyFill="1" applyBorder="1" applyAlignment="1">
      <alignment horizontal="center" vertical="center" wrapText="1"/>
    </xf>
    <xf numFmtId="0" fontId="20" fillId="3" borderId="13" xfId="65" applyFont="1" applyFill="1" applyBorder="1" applyAlignment="1">
      <alignment horizontal="center" vertical="center" wrapText="1"/>
    </xf>
    <xf numFmtId="177" fontId="20" fillId="3" borderId="13" xfId="65" applyNumberFormat="1" applyFont="1" applyFill="1" applyBorder="1" applyAlignment="1">
      <alignment horizontal="center" vertical="center" wrapText="1"/>
    </xf>
    <xf numFmtId="177" fontId="3" fillId="2" borderId="2" xfId="0" applyNumberFormat="1" applyFont="1" applyFill="1" applyBorder="1" applyAlignment="1" applyProtection="1">
      <alignment horizontal="right" vertical="center" wrapText="1"/>
      <protection locked="0"/>
    </xf>
    <xf numFmtId="0" fontId="0" fillId="0" borderId="11" xfId="0" applyFill="1" applyBorder="1" applyAlignment="1">
      <alignment vertical="center"/>
    </xf>
    <xf numFmtId="177" fontId="0" fillId="0" borderId="0" xfId="0" applyNumberFormat="1" applyProtection="1">
      <alignment vertical="center"/>
      <protection locked="0"/>
    </xf>
    <xf numFmtId="0" fontId="6" fillId="2" borderId="0" xfId="0" applyFont="1" applyFill="1" applyAlignment="1">
      <alignment horizontal="center" vertical="center" wrapText="1"/>
    </xf>
    <xf numFmtId="177" fontId="6" fillId="2" borderId="0" xfId="0" applyNumberFormat="1" applyFont="1" applyFill="1" applyAlignment="1" applyProtection="1">
      <alignment horizontal="center" vertical="center" wrapText="1"/>
      <protection locked="0"/>
    </xf>
    <xf numFmtId="0" fontId="3" fillId="2" borderId="1"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4" fillId="0" borderId="1" xfId="0" applyFont="1" applyFill="1" applyBorder="1" applyAlignment="1">
      <alignment horizontal="center" vertical="center"/>
    </xf>
    <xf numFmtId="176" fontId="22" fillId="0" borderId="1" xfId="0" applyNumberFormat="1" applyFont="1" applyFill="1" applyBorder="1" applyAlignment="1">
      <alignment horizontal="center" vertical="center" wrapText="1"/>
    </xf>
    <xf numFmtId="177" fontId="22" fillId="0" borderId="1" xfId="0" applyNumberFormat="1" applyFont="1" applyFill="1" applyBorder="1" applyAlignment="1" applyProtection="1">
      <alignment horizontal="center" vertical="center" wrapText="1"/>
      <protection locked="0"/>
    </xf>
    <xf numFmtId="0" fontId="4"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0" fillId="0" borderId="1" xfId="0" applyBorder="1" applyAlignment="1">
      <alignment horizontal="center" vertical="center"/>
    </xf>
    <xf numFmtId="0" fontId="0" fillId="0" borderId="1" xfId="0" applyBorder="1" applyProtection="1">
      <alignment vertical="center"/>
      <protection locked="0"/>
    </xf>
    <xf numFmtId="0" fontId="11" fillId="0" borderId="2" xfId="0" applyFont="1" applyFill="1" applyBorder="1" applyAlignment="1">
      <alignment horizontal="center" vertical="center" wrapText="1"/>
    </xf>
    <xf numFmtId="0" fontId="11" fillId="0" borderId="2" xfId="0" applyFont="1" applyFill="1" applyBorder="1" applyAlignment="1">
      <alignment horizontal="left" vertical="center" wrapText="1"/>
    </xf>
    <xf numFmtId="0" fontId="23" fillId="0" borderId="1" xfId="0" applyFont="1" applyFill="1" applyBorder="1" applyAlignment="1">
      <alignment horizontal="center" vertical="center"/>
    </xf>
    <xf numFmtId="0" fontId="23" fillId="0" borderId="1" xfId="0" applyFont="1" applyFill="1" applyBorder="1" applyProtection="1">
      <alignment vertical="center"/>
      <protection locked="0"/>
    </xf>
    <xf numFmtId="177" fontId="23" fillId="0" borderId="1" xfId="0" applyNumberFormat="1" applyFont="1" applyFill="1" applyBorder="1" applyProtection="1">
      <alignment vertical="center"/>
      <protection locked="0"/>
    </xf>
    <xf numFmtId="0" fontId="24" fillId="0" borderId="1" xfId="0" applyFont="1" applyBorder="1" applyAlignment="1">
      <alignment vertical="center" wrapText="1"/>
    </xf>
    <xf numFmtId="0" fontId="24" fillId="0" borderId="1" xfId="0" applyFont="1" applyBorder="1" applyAlignment="1">
      <alignment horizontal="center" vertical="center"/>
    </xf>
    <xf numFmtId="0" fontId="4" fillId="2" borderId="1" xfId="0" applyFont="1" applyFill="1" applyBorder="1" applyAlignment="1" applyProtection="1">
      <alignment horizontal="center" vertical="center" wrapText="1"/>
      <protection locked="0"/>
    </xf>
    <xf numFmtId="177" fontId="4" fillId="2" borderId="1" xfId="0" applyNumberFormat="1" applyFont="1" applyFill="1" applyBorder="1" applyAlignment="1" applyProtection="1">
      <alignment horizontal="center" vertical="center" wrapText="1"/>
      <protection locked="0"/>
    </xf>
    <xf numFmtId="0" fontId="24" fillId="0" borderId="1" xfId="0" applyFont="1" applyBorder="1">
      <alignment vertical="center"/>
    </xf>
    <xf numFmtId="0" fontId="0" fillId="0" borderId="1" xfId="0" applyBorder="1">
      <alignment vertical="center"/>
    </xf>
    <xf numFmtId="0" fontId="22" fillId="0" borderId="1" xfId="0" applyFont="1" applyFill="1" applyBorder="1" applyAlignment="1">
      <alignment horizontal="center" vertical="center" wrapText="1"/>
    </xf>
    <xf numFmtId="0" fontId="0" fillId="0" borderId="0" xfId="0" applyFill="1">
      <alignment vertical="center"/>
    </xf>
    <xf numFmtId="0" fontId="0" fillId="0" borderId="0" xfId="0" applyFill="1" applyAlignment="1">
      <alignment vertical="center" wrapText="1"/>
    </xf>
    <xf numFmtId="177" fontId="0" fillId="0" borderId="0" xfId="0" applyNumberFormat="1" applyFill="1">
      <alignment vertical="center"/>
    </xf>
    <xf numFmtId="0" fontId="12" fillId="0" borderId="0" xfId="0" applyFont="1" applyFill="1" applyAlignment="1" applyProtection="1">
      <alignment horizontal="center" vertical="center"/>
      <protection locked="0"/>
    </xf>
    <xf numFmtId="177" fontId="12" fillId="0" borderId="0" xfId="0" applyNumberFormat="1" applyFont="1" applyFill="1" applyAlignment="1" applyProtection="1">
      <alignment horizontal="center" vertical="center"/>
      <protection locked="0"/>
    </xf>
    <xf numFmtId="179" fontId="9" fillId="0" borderId="1" xfId="0" applyNumberFormat="1" applyFont="1" applyFill="1" applyBorder="1" applyAlignment="1">
      <alignment horizontal="center" vertical="center" wrapText="1"/>
    </xf>
    <xf numFmtId="176" fontId="22" fillId="0" borderId="24" xfId="0" applyNumberFormat="1" applyFont="1" applyFill="1" applyBorder="1" applyAlignment="1">
      <alignment horizontal="center" vertical="center" wrapText="1"/>
    </xf>
    <xf numFmtId="177" fontId="22" fillId="0" borderId="24" xfId="0" applyNumberFormat="1" applyFont="1" applyFill="1" applyBorder="1" applyAlignment="1">
      <alignment horizontal="center" vertical="center"/>
    </xf>
    <xf numFmtId="0" fontId="9" fillId="0" borderId="1" xfId="0" applyFont="1" applyFill="1" applyBorder="1" applyAlignment="1">
      <alignment horizontal="center" vertical="center"/>
    </xf>
    <xf numFmtId="0" fontId="9" fillId="0" borderId="1" xfId="0" applyFont="1" applyFill="1" applyBorder="1" applyAlignment="1">
      <alignment horizontal="left" vertical="center"/>
    </xf>
    <xf numFmtId="0" fontId="9" fillId="0" borderId="1" xfId="0" applyFont="1" applyFill="1" applyBorder="1" applyAlignment="1">
      <alignment horizontal="left" vertical="center" wrapText="1"/>
    </xf>
    <xf numFmtId="176" fontId="9" fillId="0" borderId="1" xfId="0" applyNumberFormat="1" applyFont="1" applyFill="1" applyBorder="1" applyAlignment="1" applyProtection="1">
      <alignment horizontal="right" vertical="center"/>
      <protection locked="0"/>
    </xf>
    <xf numFmtId="177" fontId="9" fillId="0" borderId="1" xfId="0" applyNumberFormat="1" applyFont="1" applyFill="1" applyBorder="1" applyAlignment="1" applyProtection="1">
      <alignment horizontal="right" vertical="center"/>
      <protection locked="0"/>
    </xf>
    <xf numFmtId="0" fontId="25" fillId="0" borderId="1" xfId="0" applyFont="1" applyFill="1" applyBorder="1" applyAlignment="1">
      <alignment horizontal="left" vertical="center"/>
    </xf>
    <xf numFmtId="0" fontId="25" fillId="0" borderId="1" xfId="0" applyFont="1" applyFill="1" applyBorder="1" applyAlignment="1">
      <alignment horizontal="center" vertical="center" wrapText="1"/>
    </xf>
    <xf numFmtId="0" fontId="25" fillId="0" borderId="1" xfId="0" applyFont="1" applyFill="1" applyBorder="1" applyAlignment="1">
      <alignment horizontal="center" vertical="center"/>
    </xf>
    <xf numFmtId="176" fontId="25" fillId="0" borderId="1" xfId="0" applyNumberFormat="1" applyFont="1" applyFill="1" applyBorder="1" applyAlignment="1" applyProtection="1">
      <alignment horizontal="center" vertical="center"/>
      <protection locked="0"/>
    </xf>
    <xf numFmtId="0" fontId="22" fillId="0" borderId="25" xfId="0" applyFont="1" applyFill="1" applyBorder="1" applyAlignment="1">
      <alignment horizontal="center" vertical="center" wrapText="1"/>
    </xf>
    <xf numFmtId="176" fontId="9" fillId="0" borderId="11" xfId="0" applyNumberFormat="1" applyFont="1" applyFill="1" applyBorder="1" applyAlignment="1" applyProtection="1">
      <alignment horizontal="right" vertical="center"/>
      <protection locked="0"/>
    </xf>
    <xf numFmtId="0" fontId="26" fillId="0" borderId="0" xfId="0" applyFont="1" applyFill="1">
      <alignment vertical="center"/>
    </xf>
    <xf numFmtId="180" fontId="26" fillId="0" borderId="0" xfId="0" applyNumberFormat="1" applyFont="1" applyFill="1">
      <alignment vertical="center"/>
    </xf>
    <xf numFmtId="177" fontId="26" fillId="0" borderId="0" xfId="0" applyNumberFormat="1" applyFont="1" applyFill="1">
      <alignment vertical="center"/>
    </xf>
    <xf numFmtId="179" fontId="9" fillId="0" borderId="1" xfId="0" applyNumberFormat="1" applyFont="1" applyFill="1" applyBorder="1" applyAlignment="1">
      <alignment horizontal="left" vertical="center" wrapText="1"/>
    </xf>
    <xf numFmtId="0" fontId="22" fillId="0" borderId="1" xfId="0" applyFont="1" applyFill="1" applyBorder="1" applyAlignment="1">
      <alignment horizontal="center" vertical="center"/>
    </xf>
    <xf numFmtId="180" fontId="22" fillId="0" borderId="24" xfId="0" applyNumberFormat="1" applyFont="1" applyFill="1" applyBorder="1" applyAlignment="1">
      <alignment horizontal="center" vertical="center" wrapText="1"/>
    </xf>
    <xf numFmtId="177" fontId="12" fillId="0" borderId="9" xfId="0" applyNumberFormat="1" applyFont="1" applyFill="1" applyBorder="1" applyAlignment="1">
      <alignment horizontal="center" vertical="center" wrapText="1"/>
    </xf>
    <xf numFmtId="177" fontId="12" fillId="0" borderId="10" xfId="0" applyNumberFormat="1" applyFont="1" applyFill="1" applyBorder="1" applyAlignment="1">
      <alignment horizontal="center" vertical="center" wrapText="1"/>
    </xf>
    <xf numFmtId="177" fontId="9" fillId="0" borderId="1" xfId="0" applyNumberFormat="1" applyFont="1" applyFill="1" applyBorder="1" applyAlignment="1">
      <alignment horizontal="center" vertical="center" wrapText="1"/>
    </xf>
    <xf numFmtId="49" fontId="9" fillId="0" borderId="1" xfId="26" applyNumberFormat="1" applyFont="1" applyFill="1" applyBorder="1" applyAlignment="1">
      <alignment horizontal="center" vertical="center"/>
    </xf>
    <xf numFmtId="176" fontId="9" fillId="0" borderId="1" xfId="0" applyNumberFormat="1" applyFont="1" applyFill="1" applyBorder="1" applyAlignment="1">
      <alignment horizontal="right" vertical="center" wrapText="1"/>
    </xf>
    <xf numFmtId="180" fontId="22" fillId="0" borderId="1" xfId="0" applyNumberFormat="1" applyFont="1" applyFill="1" applyBorder="1" applyAlignment="1" applyProtection="1">
      <alignment horizontal="right" vertical="center"/>
      <protection locked="0"/>
    </xf>
    <xf numFmtId="0" fontId="9" fillId="0" borderId="1" xfId="36" applyFont="1" applyFill="1" applyBorder="1" applyAlignment="1">
      <alignment horizontal="left" vertical="center" wrapText="1"/>
    </xf>
    <xf numFmtId="177" fontId="9" fillId="0" borderId="1" xfId="0" applyNumberFormat="1" applyFont="1" applyFill="1" applyBorder="1" applyAlignment="1">
      <alignment horizontal="left" vertical="center" wrapText="1"/>
    </xf>
    <xf numFmtId="0" fontId="22" fillId="0" borderId="1" xfId="0" applyFont="1" applyFill="1" applyBorder="1" applyAlignment="1">
      <alignment horizontal="left" vertical="center"/>
    </xf>
    <xf numFmtId="0" fontId="22" fillId="0" borderId="1" xfId="0" applyFont="1" applyFill="1" applyBorder="1" applyAlignment="1">
      <alignment horizontal="left" vertical="center" wrapText="1"/>
    </xf>
    <xf numFmtId="179" fontId="9" fillId="0" borderId="1" xfId="0" applyNumberFormat="1" applyFont="1" applyFill="1" applyBorder="1" applyAlignment="1">
      <alignment horizontal="left" vertical="center"/>
    </xf>
    <xf numFmtId="0" fontId="9" fillId="0" borderId="1" xfId="0" applyFont="1" applyFill="1" applyBorder="1" applyAlignment="1">
      <alignment horizontal="justify" vertical="center" wrapText="1"/>
    </xf>
    <xf numFmtId="0" fontId="27" fillId="0" borderId="9" xfId="0" applyFont="1" applyFill="1" applyBorder="1" applyAlignment="1">
      <alignment horizontal="center" vertical="center"/>
    </xf>
    <xf numFmtId="0" fontId="27" fillId="0" borderId="10" xfId="0" applyFont="1" applyFill="1" applyBorder="1" applyAlignment="1">
      <alignment horizontal="center" vertical="center"/>
    </xf>
    <xf numFmtId="0" fontId="27" fillId="0" borderId="11" xfId="0" applyFont="1" applyFill="1" applyBorder="1">
      <alignment vertical="center"/>
    </xf>
    <xf numFmtId="0" fontId="26" fillId="0" borderId="1" xfId="0" applyFont="1" applyFill="1" applyBorder="1">
      <alignment vertical="center"/>
    </xf>
    <xf numFmtId="180" fontId="26" fillId="0" borderId="1" xfId="0" applyNumberFormat="1" applyFont="1" applyFill="1" applyBorder="1" applyProtection="1">
      <alignment vertical="center"/>
      <protection locked="0"/>
    </xf>
    <xf numFmtId="0" fontId="10" fillId="0" borderId="9" xfId="0" applyFont="1" applyFill="1" applyBorder="1" applyAlignment="1">
      <alignment horizontal="center" vertical="center" wrapText="1"/>
    </xf>
    <xf numFmtId="0" fontId="10" fillId="0" borderId="10" xfId="0"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180" fontId="9" fillId="0" borderId="1" xfId="0" applyNumberFormat="1" applyFont="1" applyFill="1" applyBorder="1" applyAlignment="1" applyProtection="1">
      <alignment horizontal="right" vertical="center" wrapText="1"/>
      <protection locked="0"/>
    </xf>
    <xf numFmtId="176" fontId="9" fillId="0" borderId="1" xfId="64" applyNumberFormat="1" applyFont="1" applyFill="1" applyBorder="1" applyAlignment="1">
      <alignment horizontal="right" vertical="center" wrapText="1"/>
    </xf>
    <xf numFmtId="180" fontId="9" fillId="0" borderId="1" xfId="64" applyNumberFormat="1" applyFont="1" applyFill="1" applyBorder="1" applyAlignment="1" applyProtection="1">
      <alignment horizontal="right" vertical="center" wrapText="1"/>
      <protection locked="0"/>
    </xf>
    <xf numFmtId="0" fontId="9" fillId="0" borderId="1" xfId="51" applyFont="1" applyFill="1" applyBorder="1" applyAlignment="1">
      <alignment horizontal="left" vertical="center" wrapText="1"/>
    </xf>
    <xf numFmtId="180" fontId="9" fillId="0" borderId="1" xfId="0" applyNumberFormat="1" applyFont="1" applyFill="1" applyBorder="1" applyAlignment="1" applyProtection="1">
      <alignment horizontal="right" vertical="center"/>
      <protection locked="0"/>
    </xf>
    <xf numFmtId="0" fontId="21" fillId="0" borderId="1" xfId="0" applyFont="1" applyFill="1" applyBorder="1" applyAlignment="1">
      <alignment horizontal="left" vertical="center" wrapText="1"/>
    </xf>
    <xf numFmtId="177" fontId="21" fillId="0" borderId="1" xfId="0" applyNumberFormat="1" applyFont="1" applyFill="1" applyBorder="1" applyAlignment="1">
      <alignment horizontal="left" vertical="center" wrapText="1"/>
    </xf>
    <xf numFmtId="0" fontId="22" fillId="0" borderId="1" xfId="0" applyFont="1" applyFill="1" applyBorder="1">
      <alignment vertical="center"/>
    </xf>
    <xf numFmtId="180" fontId="22" fillId="0" borderId="1" xfId="0" applyNumberFormat="1" applyFont="1" applyFill="1" applyBorder="1" applyProtection="1">
      <alignment vertical="center"/>
      <protection locked="0"/>
    </xf>
    <xf numFmtId="0" fontId="9" fillId="0" borderId="1" xfId="11" applyFont="1" applyFill="1" applyBorder="1" applyAlignment="1">
      <alignment horizontal="left" vertical="center" wrapText="1"/>
    </xf>
    <xf numFmtId="0" fontId="27" fillId="0" borderId="9" xfId="0" applyFont="1" applyFill="1" applyBorder="1" applyAlignment="1">
      <alignment horizontal="center" vertical="center" wrapText="1"/>
    </xf>
    <xf numFmtId="0" fontId="27" fillId="0" borderId="10" xfId="0" applyFont="1" applyFill="1" applyBorder="1" applyAlignment="1">
      <alignment horizontal="center" vertical="center" wrapText="1"/>
    </xf>
    <xf numFmtId="0" fontId="27" fillId="0" borderId="11" xfId="0" applyFont="1" applyFill="1" applyBorder="1" applyAlignment="1">
      <alignment vertical="center" wrapText="1"/>
    </xf>
    <xf numFmtId="176" fontId="22" fillId="0" borderId="1" xfId="0" applyNumberFormat="1" applyFont="1" applyFill="1" applyBorder="1" applyAlignment="1">
      <alignment horizontal="right" vertical="center"/>
    </xf>
    <xf numFmtId="0" fontId="28" fillId="0" borderId="9" xfId="0" applyFont="1" applyFill="1" applyBorder="1" applyAlignment="1">
      <alignment horizontal="center" vertical="center"/>
    </xf>
    <xf numFmtId="0" fontId="28" fillId="0" borderId="10" xfId="0" applyFont="1" applyFill="1" applyBorder="1" applyAlignment="1">
      <alignment horizontal="center" vertical="center"/>
    </xf>
    <xf numFmtId="0" fontId="9" fillId="0" borderId="1" xfId="25" applyFont="1" applyFill="1" applyBorder="1" applyAlignment="1">
      <alignment horizontal="center" vertical="center"/>
    </xf>
    <xf numFmtId="0" fontId="9" fillId="0" borderId="1" xfId="25" applyFont="1" applyFill="1" applyBorder="1" applyAlignment="1">
      <alignment horizontal="left" vertical="center" wrapText="1"/>
    </xf>
    <xf numFmtId="177" fontId="9" fillId="0" borderId="1" xfId="0" applyNumberFormat="1" applyFont="1" applyFill="1" applyBorder="1" applyAlignment="1">
      <alignment horizontal="right" vertical="center"/>
    </xf>
    <xf numFmtId="0" fontId="9" fillId="0" borderId="1" xfId="0" applyFont="1" applyFill="1" applyBorder="1" applyAlignment="1">
      <alignment vertical="center"/>
    </xf>
    <xf numFmtId="0" fontId="29" fillId="0" borderId="1" xfId="0" applyFont="1" applyFill="1" applyBorder="1" applyAlignment="1">
      <alignment vertical="center" wrapText="1"/>
    </xf>
    <xf numFmtId="177" fontId="12" fillId="0" borderId="11" xfId="0" applyNumberFormat="1" applyFont="1" applyFill="1" applyBorder="1" applyAlignment="1">
      <alignment horizontal="center" vertical="center" wrapText="1"/>
    </xf>
    <xf numFmtId="177" fontId="22" fillId="0" borderId="1" xfId="0" applyNumberFormat="1" applyFont="1" applyFill="1" applyBorder="1" applyAlignment="1" applyProtection="1">
      <alignment horizontal="right" vertical="center"/>
      <protection locked="0"/>
    </xf>
    <xf numFmtId="176" fontId="22" fillId="0" borderId="11" xfId="0" applyNumberFormat="1" applyFont="1" applyFill="1" applyBorder="1" applyAlignment="1" applyProtection="1">
      <alignment horizontal="right" vertical="center"/>
      <protection locked="0"/>
    </xf>
    <xf numFmtId="0" fontId="10" fillId="0" borderId="11" xfId="0" applyFont="1" applyFill="1" applyBorder="1" applyAlignment="1">
      <alignment horizontal="center" vertical="center" wrapText="1"/>
    </xf>
    <xf numFmtId="177" fontId="9" fillId="0" borderId="1" xfId="0" applyNumberFormat="1" applyFont="1" applyFill="1" applyBorder="1" applyAlignment="1" applyProtection="1">
      <alignment horizontal="right" vertical="center" wrapText="1"/>
      <protection locked="0"/>
    </xf>
    <xf numFmtId="176" fontId="9" fillId="0" borderId="11" xfId="0" applyNumberFormat="1" applyFont="1" applyFill="1" applyBorder="1" applyAlignment="1" applyProtection="1">
      <alignment horizontal="right" vertical="center" wrapText="1"/>
      <protection locked="0"/>
    </xf>
    <xf numFmtId="177" fontId="9" fillId="0" borderId="1" xfId="64" applyNumberFormat="1" applyFont="1" applyFill="1" applyBorder="1" applyAlignment="1" applyProtection="1">
      <alignment horizontal="right" vertical="center" wrapText="1"/>
      <protection locked="0"/>
    </xf>
    <xf numFmtId="176" fontId="9" fillId="0" borderId="11" xfId="64" applyNumberFormat="1" applyFont="1" applyFill="1" applyBorder="1" applyAlignment="1" applyProtection="1">
      <alignment horizontal="right" vertical="center" wrapText="1"/>
      <protection locked="0"/>
    </xf>
    <xf numFmtId="177" fontId="22" fillId="0" borderId="1" xfId="0" applyNumberFormat="1" applyFont="1" applyFill="1" applyBorder="1" applyProtection="1">
      <alignment vertical="center"/>
      <protection locked="0"/>
    </xf>
    <xf numFmtId="0" fontId="22" fillId="0" borderId="11" xfId="0" applyFont="1" applyFill="1" applyBorder="1" applyProtection="1">
      <alignment vertical="center"/>
      <protection locked="0"/>
    </xf>
    <xf numFmtId="0" fontId="28" fillId="0" borderId="11" xfId="0" applyFont="1" applyFill="1" applyBorder="1" applyAlignment="1">
      <alignment horizontal="center" vertical="center"/>
    </xf>
    <xf numFmtId="177" fontId="9" fillId="0" borderId="11" xfId="0" applyNumberFormat="1" applyFont="1" applyFill="1" applyBorder="1" applyAlignment="1" applyProtection="1">
      <alignment horizontal="right" vertical="center"/>
      <protection locked="0"/>
    </xf>
    <xf numFmtId="0" fontId="14" fillId="0" borderId="0" xfId="0" applyFont="1" applyFill="1">
      <alignment vertical="center"/>
    </xf>
    <xf numFmtId="0" fontId="14" fillId="0" borderId="0" xfId="0" applyFont="1" applyFill="1" applyAlignment="1">
      <alignment horizontal="left" vertical="center"/>
    </xf>
    <xf numFmtId="0" fontId="14" fillId="0" borderId="0" xfId="0" applyFont="1" applyFill="1" applyAlignment="1">
      <alignment vertical="center" wrapText="1"/>
    </xf>
    <xf numFmtId="176" fontId="14" fillId="0" borderId="0" xfId="0" applyNumberFormat="1" applyFont="1" applyFill="1" applyAlignment="1">
      <alignment horizontal="right" vertical="center"/>
    </xf>
    <xf numFmtId="180" fontId="14" fillId="0" borderId="0" xfId="0" applyNumberFormat="1" applyFont="1" applyFill="1" applyAlignment="1">
      <alignment horizontal="right" vertical="center"/>
    </xf>
    <xf numFmtId="177" fontId="14" fillId="0" borderId="0" xfId="0" applyNumberFormat="1" applyFont="1" applyFill="1" applyAlignment="1">
      <alignment horizontal="right" vertical="center"/>
    </xf>
    <xf numFmtId="0" fontId="30" fillId="0" borderId="0" xfId="0" applyFont="1" applyFill="1">
      <alignment vertical="center"/>
    </xf>
    <xf numFmtId="0" fontId="31" fillId="0" borderId="0" xfId="0" applyFont="1" applyFill="1" applyAlignment="1">
      <alignment horizontal="center" vertical="center"/>
    </xf>
    <xf numFmtId="0" fontId="32" fillId="0" borderId="1" xfId="0" applyFont="1" applyFill="1" applyBorder="1" applyAlignment="1">
      <alignment horizontal="center" vertical="center" wrapText="1"/>
    </xf>
    <xf numFmtId="179" fontId="32" fillId="0" borderId="1" xfId="0" applyNumberFormat="1" applyFont="1" applyFill="1" applyBorder="1" applyAlignment="1">
      <alignment horizontal="center" vertical="center" wrapText="1"/>
    </xf>
    <xf numFmtId="179" fontId="32" fillId="0" borderId="1" xfId="0" applyNumberFormat="1" applyFont="1" applyFill="1" applyBorder="1" applyAlignment="1">
      <alignment horizontal="left" vertical="center" wrapText="1"/>
    </xf>
    <xf numFmtId="0" fontId="13" fillId="0" borderId="1" xfId="0" applyFont="1" applyFill="1" applyBorder="1" applyAlignment="1">
      <alignment horizontal="center" vertical="center"/>
    </xf>
    <xf numFmtId="180" fontId="33" fillId="0" borderId="24" xfId="0" applyNumberFormat="1" applyFont="1" applyFill="1" applyBorder="1" applyAlignment="1">
      <alignment horizontal="center" vertical="center" wrapText="1"/>
    </xf>
    <xf numFmtId="179" fontId="34" fillId="0" borderId="9" xfId="0" applyNumberFormat="1" applyFont="1" applyFill="1" applyBorder="1" applyAlignment="1">
      <alignment horizontal="center" vertical="center" wrapText="1"/>
    </xf>
    <xf numFmtId="179" fontId="34" fillId="0" borderId="10" xfId="0" applyNumberFormat="1" applyFont="1" applyFill="1" applyBorder="1" applyAlignment="1">
      <alignment horizontal="center" vertical="center" wrapText="1"/>
    </xf>
    <xf numFmtId="0" fontId="23" fillId="0" borderId="1" xfId="0" applyFont="1" applyFill="1" applyBorder="1" applyAlignment="1">
      <alignment horizontal="center" vertical="center" wrapText="1"/>
    </xf>
    <xf numFmtId="0" fontId="23" fillId="0" borderId="1" xfId="0" applyFont="1" applyFill="1" applyBorder="1" applyAlignment="1">
      <alignment horizontal="left" vertical="center" wrapText="1"/>
    </xf>
    <xf numFmtId="0" fontId="35" fillId="0" borderId="1" xfId="0" applyFont="1" applyFill="1" applyBorder="1" applyAlignment="1">
      <alignment horizontal="left" vertical="center" wrapText="1"/>
    </xf>
    <xf numFmtId="0" fontId="21" fillId="0" borderId="1" xfId="0" applyFont="1" applyFill="1" applyBorder="1" applyAlignment="1">
      <alignment horizontal="center" vertical="center"/>
    </xf>
    <xf numFmtId="176" fontId="21" fillId="0" borderId="1" xfId="0" applyNumberFormat="1" applyFont="1" applyFill="1" applyBorder="1" applyAlignment="1">
      <alignment horizontal="right" vertical="center" wrapText="1"/>
    </xf>
    <xf numFmtId="180" fontId="14" fillId="0" borderId="1" xfId="0" applyNumberFormat="1" applyFont="1" applyFill="1" applyBorder="1" applyAlignment="1">
      <alignment horizontal="right" vertical="center"/>
    </xf>
    <xf numFmtId="179" fontId="21" fillId="0" borderId="1" xfId="0" applyNumberFormat="1" applyFont="1" applyFill="1" applyBorder="1" applyAlignment="1">
      <alignment horizontal="left" vertical="center" wrapText="1"/>
    </xf>
    <xf numFmtId="0" fontId="21" fillId="0" borderId="1" xfId="0" applyFont="1" applyFill="1" applyBorder="1" applyAlignment="1">
      <alignment horizontal="justify" vertical="center" wrapText="1"/>
    </xf>
    <xf numFmtId="180" fontId="14" fillId="0" borderId="1" xfId="0" applyNumberFormat="1" applyFont="1" applyFill="1" applyBorder="1" applyAlignment="1" applyProtection="1">
      <alignment horizontal="right" vertical="center"/>
      <protection locked="0"/>
    </xf>
    <xf numFmtId="49" fontId="9" fillId="0" borderId="1" xfId="0" applyNumberFormat="1" applyFont="1" applyFill="1" applyBorder="1" applyAlignment="1">
      <alignment horizontal="left" vertical="center"/>
    </xf>
    <xf numFmtId="49" fontId="9" fillId="0" borderId="1" xfId="0" applyNumberFormat="1" applyFont="1" applyFill="1" applyBorder="1" applyAlignment="1">
      <alignment horizontal="left" vertical="center" wrapText="1"/>
    </xf>
    <xf numFmtId="0" fontId="9" fillId="0" borderId="1" xfId="58" applyFont="1" applyFill="1" applyBorder="1" applyAlignment="1">
      <alignment vertical="center" wrapText="1"/>
    </xf>
    <xf numFmtId="177" fontId="21" fillId="0" borderId="1" xfId="0" applyNumberFormat="1" applyFont="1" applyFill="1" applyBorder="1" applyAlignment="1">
      <alignment horizontal="left" vertical="center"/>
    </xf>
    <xf numFmtId="0" fontId="32" fillId="0" borderId="1" xfId="0" applyFont="1" applyFill="1" applyBorder="1" applyAlignment="1">
      <alignment horizontal="left" vertical="center" wrapText="1"/>
    </xf>
    <xf numFmtId="0" fontId="9" fillId="0" borderId="9" xfId="0" applyFont="1" applyFill="1" applyBorder="1" applyAlignment="1">
      <alignment horizontal="center" vertical="center" wrapText="1"/>
    </xf>
    <xf numFmtId="0" fontId="9" fillId="0" borderId="11" xfId="0" applyFont="1" applyFill="1" applyBorder="1" applyAlignment="1">
      <alignment horizontal="left" vertical="center" wrapText="1"/>
    </xf>
    <xf numFmtId="180" fontId="21" fillId="0" borderId="1" xfId="0" applyNumberFormat="1" applyFont="1" applyFill="1" applyBorder="1" applyAlignment="1">
      <alignment horizontal="right" vertical="center"/>
    </xf>
    <xf numFmtId="180" fontId="21" fillId="0" borderId="1" xfId="0" applyNumberFormat="1" applyFont="1" applyFill="1" applyBorder="1" applyAlignment="1" applyProtection="1">
      <alignment horizontal="right" vertical="center"/>
      <protection locked="0"/>
    </xf>
    <xf numFmtId="0" fontId="9" fillId="0" borderId="9" xfId="36" applyFont="1" applyFill="1" applyBorder="1" applyAlignment="1">
      <alignment horizontal="center" vertical="center" wrapText="1"/>
    </xf>
    <xf numFmtId="0" fontId="9" fillId="0" borderId="11" xfId="36" applyFont="1" applyFill="1" applyBorder="1" applyAlignment="1">
      <alignment horizontal="left" vertical="center" wrapText="1"/>
    </xf>
    <xf numFmtId="49" fontId="21" fillId="0" borderId="1" xfId="26" applyNumberFormat="1" applyFont="1" applyFill="1" applyBorder="1" applyAlignment="1">
      <alignment horizontal="center" vertical="center"/>
    </xf>
    <xf numFmtId="0" fontId="21" fillId="0" borderId="1" xfId="0" applyFont="1" applyFill="1" applyBorder="1" applyAlignment="1">
      <alignment vertical="center" wrapText="1"/>
    </xf>
    <xf numFmtId="0" fontId="14" fillId="0" borderId="1" xfId="0" applyFont="1" applyFill="1" applyBorder="1">
      <alignment vertical="center"/>
    </xf>
    <xf numFmtId="0" fontId="36" fillId="0" borderId="1" xfId="0" applyFont="1" applyFill="1" applyBorder="1" applyAlignment="1">
      <alignment horizontal="left" vertical="center" wrapText="1"/>
    </xf>
    <xf numFmtId="176" fontId="14" fillId="0" borderId="1" xfId="0" applyNumberFormat="1" applyFont="1" applyFill="1" applyBorder="1" applyAlignment="1">
      <alignment horizontal="right" vertical="center"/>
    </xf>
    <xf numFmtId="0" fontId="12" fillId="0" borderId="9" xfId="0" applyFont="1" applyFill="1" applyBorder="1" applyAlignment="1">
      <alignment horizontal="center" vertical="center" wrapText="1"/>
    </xf>
    <xf numFmtId="0" fontId="12" fillId="0" borderId="10" xfId="0" applyFont="1" applyFill="1" applyBorder="1" applyAlignment="1">
      <alignment horizontal="center" vertical="center" wrapText="1"/>
    </xf>
    <xf numFmtId="177" fontId="31" fillId="0" borderId="0" xfId="0" applyNumberFormat="1" applyFont="1" applyFill="1" applyAlignment="1">
      <alignment horizontal="center" vertical="center"/>
    </xf>
    <xf numFmtId="177" fontId="33" fillId="0" borderId="24" xfId="0" applyNumberFormat="1" applyFont="1" applyFill="1" applyBorder="1" applyAlignment="1">
      <alignment horizontal="center" vertical="center" wrapText="1"/>
    </xf>
    <xf numFmtId="0" fontId="33" fillId="0" borderId="25" xfId="0" applyFont="1" applyFill="1" applyBorder="1" applyAlignment="1">
      <alignment horizontal="center" vertical="center" wrapText="1"/>
    </xf>
    <xf numFmtId="179" fontId="34" fillId="0" borderId="11" xfId="0" applyNumberFormat="1" applyFont="1" applyFill="1" applyBorder="1" applyAlignment="1">
      <alignment horizontal="center" vertical="center" wrapText="1"/>
    </xf>
    <xf numFmtId="177" fontId="14" fillId="0" borderId="1" xfId="0" applyNumberFormat="1" applyFont="1" applyFill="1" applyBorder="1" applyAlignment="1">
      <alignment horizontal="right" vertical="center"/>
    </xf>
    <xf numFmtId="177" fontId="14" fillId="0" borderId="1" xfId="0" applyNumberFormat="1" applyFont="1" applyFill="1" applyBorder="1" applyAlignment="1" applyProtection="1">
      <alignment horizontal="right" vertical="center"/>
      <protection locked="0"/>
    </xf>
    <xf numFmtId="176" fontId="14" fillId="0" borderId="1" xfId="0" applyNumberFormat="1" applyFont="1" applyFill="1" applyBorder="1" applyAlignment="1" applyProtection="1">
      <alignment horizontal="right" vertical="center"/>
      <protection locked="0"/>
    </xf>
    <xf numFmtId="177" fontId="21" fillId="0" borderId="1" xfId="0" applyNumberFormat="1" applyFont="1" applyFill="1" applyBorder="1" applyAlignment="1">
      <alignment horizontal="right" vertical="center"/>
    </xf>
    <xf numFmtId="176" fontId="37" fillId="0" borderId="1" xfId="0" applyNumberFormat="1" applyFont="1" applyFill="1" applyBorder="1" applyAlignment="1">
      <alignment horizontal="right" vertical="center"/>
    </xf>
    <xf numFmtId="177" fontId="21" fillId="0" borderId="1" xfId="0" applyNumberFormat="1" applyFont="1" applyFill="1" applyBorder="1" applyAlignment="1" applyProtection="1">
      <alignment horizontal="right" vertical="center"/>
      <protection locked="0"/>
    </xf>
    <xf numFmtId="176" fontId="37" fillId="0" borderId="1" xfId="0" applyNumberFormat="1" applyFont="1" applyFill="1" applyBorder="1" applyAlignment="1" applyProtection="1">
      <alignment horizontal="right" vertical="center"/>
      <protection locked="0"/>
    </xf>
    <xf numFmtId="0" fontId="12" fillId="0" borderId="11" xfId="0" applyFont="1" applyFill="1" applyBorder="1" applyAlignment="1">
      <alignment horizontal="center" vertical="center" wrapText="1"/>
    </xf>
    <xf numFmtId="179" fontId="21" fillId="0" borderId="1" xfId="0" applyNumberFormat="1" applyFont="1" applyFill="1" applyBorder="1" applyAlignment="1">
      <alignment horizontal="left" vertical="center"/>
    </xf>
    <xf numFmtId="0" fontId="21" fillId="0" borderId="1" xfId="0" applyFont="1" applyFill="1" applyBorder="1" applyAlignment="1">
      <alignment horizontal="left" vertical="center"/>
    </xf>
    <xf numFmtId="181" fontId="9" fillId="0" borderId="1" xfId="51" applyNumberFormat="1" applyFont="1" applyFill="1" applyBorder="1" applyAlignment="1">
      <alignment horizontal="right" vertical="center" wrapText="1"/>
    </xf>
    <xf numFmtId="181" fontId="9" fillId="0" borderId="1" xfId="64" applyNumberFormat="1" applyFont="1" applyFill="1" applyBorder="1" applyAlignment="1">
      <alignment horizontal="right" vertical="center" wrapText="1"/>
    </xf>
    <xf numFmtId="0" fontId="14" fillId="0" borderId="26" xfId="0" applyFont="1" applyFill="1" applyBorder="1">
      <alignment vertical="center"/>
    </xf>
    <xf numFmtId="0" fontId="14" fillId="0" borderId="26" xfId="0" applyFont="1" applyFill="1" applyBorder="1" applyAlignment="1">
      <alignment horizontal="left" vertical="center"/>
    </xf>
    <xf numFmtId="0" fontId="15" fillId="0" borderId="26" xfId="0" applyFont="1" applyFill="1" applyBorder="1" applyAlignment="1">
      <alignment vertical="center" wrapText="1"/>
    </xf>
    <xf numFmtId="176" fontId="14" fillId="0" borderId="26" xfId="0" applyNumberFormat="1" applyFont="1" applyFill="1" applyBorder="1" applyAlignment="1">
      <alignment horizontal="right" vertical="center"/>
    </xf>
    <xf numFmtId="180" fontId="14" fillId="0" borderId="26" xfId="0" applyNumberFormat="1" applyFont="1" applyFill="1" applyBorder="1" applyAlignment="1" applyProtection="1">
      <alignment horizontal="right" vertical="center"/>
      <protection locked="0"/>
    </xf>
    <xf numFmtId="180" fontId="0" fillId="0" borderId="0" xfId="0" applyNumberFormat="1" applyFill="1">
      <alignment vertical="center"/>
    </xf>
    <xf numFmtId="176" fontId="14" fillId="0" borderId="0" xfId="0" applyNumberFormat="1" applyFont="1" applyFill="1">
      <alignment vertical="center"/>
    </xf>
    <xf numFmtId="177" fontId="14" fillId="0" borderId="0" xfId="0" applyNumberFormat="1" applyFont="1" applyFill="1">
      <alignment vertical="center"/>
    </xf>
    <xf numFmtId="0" fontId="38" fillId="0" borderId="0" xfId="0" applyFont="1" applyFill="1" applyAlignment="1">
      <alignment horizontal="center" vertical="center"/>
    </xf>
    <xf numFmtId="177" fontId="38" fillId="0" borderId="0" xfId="0" applyNumberFormat="1" applyFont="1" applyFill="1" applyAlignment="1">
      <alignment horizontal="center" vertical="center"/>
    </xf>
    <xf numFmtId="179" fontId="21" fillId="0" borderId="1" xfId="0" applyNumberFormat="1" applyFont="1" applyFill="1" applyBorder="1" applyAlignment="1">
      <alignment horizontal="center" vertical="center" wrapText="1"/>
    </xf>
    <xf numFmtId="176" fontId="14" fillId="0" borderId="1" xfId="0" applyNumberFormat="1" applyFont="1" applyFill="1" applyBorder="1" applyAlignment="1">
      <alignment horizontal="center" vertical="center"/>
    </xf>
    <xf numFmtId="176" fontId="21" fillId="0" borderId="1" xfId="0" applyNumberFormat="1" applyFont="1" applyFill="1" applyBorder="1" applyAlignment="1">
      <alignment horizontal="center" vertical="center" wrapText="1"/>
    </xf>
    <xf numFmtId="176" fontId="14" fillId="0" borderId="1" xfId="0" applyNumberFormat="1" applyFont="1" applyFill="1" applyBorder="1" applyProtection="1">
      <alignment vertical="center"/>
      <protection locked="0"/>
    </xf>
    <xf numFmtId="177" fontId="14" fillId="0" borderId="1" xfId="0" applyNumberFormat="1" applyFont="1" applyFill="1" applyBorder="1" applyProtection="1">
      <alignment vertical="center"/>
      <protection locked="0"/>
    </xf>
    <xf numFmtId="0" fontId="21" fillId="0" borderId="26" xfId="0" applyFont="1" applyFill="1" applyBorder="1" applyAlignment="1">
      <alignment horizontal="center" vertical="center" wrapText="1"/>
    </xf>
    <xf numFmtId="176" fontId="21" fillId="0" borderId="26" xfId="0" applyNumberFormat="1" applyFont="1" applyFill="1" applyBorder="1" applyAlignment="1">
      <alignment horizontal="center" vertical="center" wrapText="1"/>
    </xf>
    <xf numFmtId="179" fontId="21" fillId="0" borderId="26" xfId="0" applyNumberFormat="1" applyFont="1" applyFill="1" applyBorder="1" applyAlignment="1">
      <alignment horizontal="left" vertical="center" wrapText="1"/>
    </xf>
    <xf numFmtId="0" fontId="21" fillId="0" borderId="26" xfId="0" applyFont="1" applyFill="1" applyBorder="1" applyAlignment="1">
      <alignment horizontal="left" vertical="center" wrapText="1"/>
    </xf>
    <xf numFmtId="0" fontId="21" fillId="0" borderId="26" xfId="0" applyFont="1" applyFill="1" applyBorder="1" applyAlignment="1">
      <alignment horizontal="justify" vertical="center" wrapText="1"/>
    </xf>
    <xf numFmtId="176" fontId="14" fillId="0" borderId="26" xfId="0" applyNumberFormat="1" applyFont="1" applyFill="1" applyBorder="1" applyProtection="1">
      <alignment vertical="center"/>
      <protection locked="0"/>
    </xf>
    <xf numFmtId="177" fontId="14" fillId="0" borderId="26" xfId="0" applyNumberFormat="1" applyFont="1" applyFill="1" applyBorder="1" applyProtection="1">
      <alignment vertical="center"/>
      <protection locked="0"/>
    </xf>
    <xf numFmtId="176" fontId="21" fillId="0" borderId="1" xfId="0" applyNumberFormat="1" applyFont="1" applyFill="1" applyBorder="1" applyAlignment="1" applyProtection="1">
      <alignment horizontal="right" vertical="center"/>
      <protection locked="0"/>
    </xf>
    <xf numFmtId="0" fontId="14" fillId="0" borderId="1" xfId="0" applyFont="1" applyFill="1" applyBorder="1" applyAlignment="1">
      <alignment horizontal="left" vertical="center"/>
    </xf>
    <xf numFmtId="0" fontId="14" fillId="0" borderId="1" xfId="0" applyFont="1" applyFill="1" applyBorder="1" applyAlignment="1">
      <alignment vertical="center" wrapText="1"/>
    </xf>
    <xf numFmtId="176" fontId="14" fillId="0" borderId="1" xfId="0" applyNumberFormat="1" applyFont="1" applyFill="1" applyBorder="1">
      <alignment vertical="center"/>
    </xf>
    <xf numFmtId="176" fontId="14" fillId="0" borderId="11" xfId="0" applyNumberFormat="1" applyFont="1" applyFill="1" applyBorder="1" applyProtection="1">
      <alignment vertical="center"/>
      <protection locked="0"/>
    </xf>
    <xf numFmtId="0" fontId="0" fillId="0" borderId="0" xfId="0" applyFill="1" applyAlignment="1">
      <alignment horizontal="left" vertical="center"/>
    </xf>
    <xf numFmtId="176" fontId="33" fillId="0" borderId="24" xfId="0" applyNumberFormat="1" applyFont="1" applyFill="1" applyBorder="1" applyAlignment="1">
      <alignment horizontal="center" vertical="center" wrapText="1"/>
    </xf>
    <xf numFmtId="0" fontId="9" fillId="0" borderId="1" xfId="0" applyFont="1" applyFill="1" applyBorder="1" applyAlignment="1">
      <alignment horizontal="left"/>
    </xf>
    <xf numFmtId="0" fontId="9" fillId="0" borderId="1" xfId="0" applyFont="1" applyFill="1" applyBorder="1" applyAlignment="1">
      <alignment horizontal="left" wrapText="1"/>
    </xf>
    <xf numFmtId="179" fontId="21" fillId="0" borderId="1" xfId="0" applyNumberFormat="1" applyFont="1" applyFill="1" applyBorder="1" applyAlignment="1">
      <alignment vertical="center" wrapText="1"/>
    </xf>
    <xf numFmtId="0" fontId="0" fillId="0" borderId="1" xfId="0" applyFill="1" applyBorder="1">
      <alignment vertical="center"/>
    </xf>
    <xf numFmtId="0" fontId="0" fillId="0" borderId="1" xfId="0" applyFill="1" applyBorder="1" applyAlignment="1">
      <alignment horizontal="left" vertical="center"/>
    </xf>
    <xf numFmtId="0" fontId="0" fillId="0" borderId="0" xfId="0" applyFill="1" applyAlignment="1">
      <alignment horizontal="right" vertical="center"/>
    </xf>
    <xf numFmtId="0" fontId="21" fillId="0" borderId="1" xfId="0" applyFont="1" applyFill="1" applyBorder="1" applyAlignment="1">
      <alignment vertical="center"/>
    </xf>
    <xf numFmtId="176" fontId="9" fillId="0" borderId="1" xfId="12" applyNumberFormat="1" applyFont="1" applyFill="1" applyBorder="1" applyAlignment="1">
      <alignment horizontal="right" vertical="center"/>
    </xf>
    <xf numFmtId="0" fontId="14" fillId="0" borderId="26" xfId="0" applyFont="1" applyFill="1" applyBorder="1" applyAlignment="1">
      <alignment horizontal="right" vertical="center"/>
    </xf>
    <xf numFmtId="177" fontId="21" fillId="0" borderId="1" xfId="0" applyNumberFormat="1" applyFont="1" applyFill="1" applyBorder="1" applyAlignment="1" applyProtection="1">
      <alignment horizontal="right" vertical="center" wrapText="1"/>
      <protection locked="0"/>
    </xf>
    <xf numFmtId="176" fontId="21" fillId="0" borderId="1" xfId="0" applyNumberFormat="1" applyFont="1" applyFill="1" applyBorder="1" applyAlignment="1" applyProtection="1">
      <alignment horizontal="right" vertical="center" wrapText="1"/>
      <protection locked="0"/>
    </xf>
    <xf numFmtId="0" fontId="23" fillId="0" borderId="0" xfId="0" applyFont="1" applyFill="1">
      <alignment vertical="center"/>
    </xf>
    <xf numFmtId="0" fontId="23" fillId="0" borderId="0" xfId="0" applyFont="1" applyFill="1" applyAlignment="1">
      <alignment horizontal="left" vertical="center"/>
    </xf>
    <xf numFmtId="176" fontId="23" fillId="0" borderId="0" xfId="0" applyNumberFormat="1" applyFont="1" applyFill="1" applyAlignment="1">
      <alignment horizontal="right" vertical="center"/>
    </xf>
    <xf numFmtId="176" fontId="21" fillId="0" borderId="0" xfId="0" applyNumberFormat="1" applyFont="1" applyFill="1" applyAlignment="1">
      <alignment horizontal="right" vertical="center"/>
    </xf>
    <xf numFmtId="177" fontId="21" fillId="0" borderId="0" xfId="0" applyNumberFormat="1" applyFont="1" applyFill="1" applyAlignment="1">
      <alignment horizontal="right" vertical="center"/>
    </xf>
    <xf numFmtId="0" fontId="19" fillId="0" borderId="0" xfId="0" applyFont="1" applyFill="1">
      <alignment vertical="center"/>
    </xf>
    <xf numFmtId="0" fontId="34" fillId="0" borderId="0" xfId="0" applyFont="1" applyFill="1" applyAlignment="1">
      <alignment horizontal="center" vertical="center"/>
    </xf>
    <xf numFmtId="177" fontId="34" fillId="0" borderId="0" xfId="0" applyNumberFormat="1" applyFont="1" applyFill="1" applyAlignment="1">
      <alignment horizontal="center" vertical="center"/>
    </xf>
    <xf numFmtId="49" fontId="9" fillId="0" borderId="1" xfId="0" applyNumberFormat="1" applyFont="1" applyFill="1" applyBorder="1" applyAlignment="1">
      <alignment horizontal="center" vertical="center"/>
    </xf>
    <xf numFmtId="49" fontId="9" fillId="0" borderId="1" xfId="0" applyNumberFormat="1" applyFont="1" applyFill="1" applyBorder="1" applyAlignment="1">
      <alignment horizontal="right" vertical="center"/>
    </xf>
    <xf numFmtId="49" fontId="9" fillId="0" borderId="1" xfId="0" applyNumberFormat="1" applyFont="1" applyFill="1" applyBorder="1" applyAlignment="1" applyProtection="1">
      <alignment horizontal="left" vertical="center"/>
      <protection locked="0"/>
    </xf>
    <xf numFmtId="177" fontId="9" fillId="0" borderId="1" xfId="0" applyNumberFormat="1" applyFont="1" applyFill="1" applyBorder="1" applyAlignment="1" applyProtection="1">
      <alignment horizontal="left" vertical="center"/>
      <protection locked="0"/>
    </xf>
    <xf numFmtId="0" fontId="21" fillId="0" borderId="1" xfId="0" applyFont="1" applyFill="1" applyBorder="1" applyAlignment="1">
      <alignment horizontal="justify" vertical="center"/>
    </xf>
    <xf numFmtId="0" fontId="21" fillId="0" borderId="1" xfId="0" applyFont="1" applyFill="1" applyBorder="1" applyAlignment="1">
      <alignment horizontal="right" vertical="center" wrapText="1"/>
    </xf>
    <xf numFmtId="1" fontId="14" fillId="0" borderId="1" xfId="0" applyNumberFormat="1" applyFont="1" applyFill="1" applyBorder="1" applyAlignment="1">
      <alignment horizontal="right" vertical="center"/>
    </xf>
    <xf numFmtId="0" fontId="22" fillId="0" borderId="0" xfId="0" applyFont="1" applyFill="1">
      <alignment vertical="center"/>
    </xf>
    <xf numFmtId="0" fontId="9" fillId="0" borderId="0" xfId="0" applyFont="1" applyFill="1">
      <alignment vertical="center"/>
    </xf>
    <xf numFmtId="0" fontId="0" fillId="0" borderId="0" xfId="0" applyFont="1" applyFill="1">
      <alignment vertical="center"/>
    </xf>
    <xf numFmtId="0" fontId="0" fillId="0" borderId="0" xfId="0" applyFont="1" applyFill="1" applyAlignment="1">
      <alignment horizontal="left" vertical="center"/>
    </xf>
    <xf numFmtId="176" fontId="0" fillId="0" borderId="0" xfId="0" applyNumberFormat="1" applyFont="1" applyFill="1" applyAlignment="1">
      <alignment horizontal="right" vertical="center"/>
    </xf>
    <xf numFmtId="177" fontId="23" fillId="0" borderId="0" xfId="0" applyNumberFormat="1" applyFont="1" applyFill="1" applyAlignment="1">
      <alignment horizontal="right" vertical="center"/>
    </xf>
    <xf numFmtId="0" fontId="39" fillId="0" borderId="0" xfId="0" applyFont="1" applyFill="1" applyAlignment="1">
      <alignment horizontal="center" vertical="center"/>
    </xf>
    <xf numFmtId="177" fontId="39" fillId="0" borderId="0" xfId="0" applyNumberFormat="1" applyFont="1" applyFill="1" applyAlignment="1">
      <alignment horizontal="center" vertical="center"/>
    </xf>
    <xf numFmtId="0" fontId="35" fillId="0" borderId="1" xfId="0" applyFont="1" applyFill="1" applyBorder="1" applyAlignment="1">
      <alignment horizontal="center" vertical="center"/>
    </xf>
    <xf numFmtId="179" fontId="23" fillId="0" borderId="1" xfId="0" applyNumberFormat="1" applyFont="1" applyFill="1" applyBorder="1" applyAlignment="1">
      <alignment horizontal="center" vertical="center" wrapText="1"/>
    </xf>
    <xf numFmtId="0" fontId="26" fillId="0" borderId="1" xfId="0" applyFont="1" applyFill="1" applyBorder="1" applyAlignment="1">
      <alignment horizontal="center" vertical="center" wrapText="1"/>
    </xf>
    <xf numFmtId="0" fontId="0" fillId="0" borderId="1" xfId="0" applyFont="1" applyFill="1" applyBorder="1" applyAlignment="1">
      <alignment horizontal="center" vertical="center"/>
    </xf>
    <xf numFmtId="176" fontId="26" fillId="0" borderId="1" xfId="0" applyNumberFormat="1" applyFont="1" applyFill="1" applyBorder="1" applyAlignment="1">
      <alignment horizontal="center" vertical="center" wrapText="1"/>
    </xf>
    <xf numFmtId="176" fontId="26" fillId="0" borderId="24" xfId="0" applyNumberFormat="1" applyFont="1" applyFill="1" applyBorder="1" applyAlignment="1">
      <alignment horizontal="center" vertical="center" wrapText="1"/>
    </xf>
    <xf numFmtId="177" fontId="26" fillId="0" borderId="24" xfId="0" applyNumberFormat="1" applyFont="1" applyFill="1" applyBorder="1" applyAlignment="1">
      <alignment horizontal="center" vertical="center"/>
    </xf>
    <xf numFmtId="176" fontId="22" fillId="0" borderId="1" xfId="0" applyNumberFormat="1" applyFont="1" applyFill="1" applyBorder="1" applyAlignment="1">
      <alignment horizontal="right" vertical="center" wrapText="1"/>
    </xf>
    <xf numFmtId="176" fontId="22" fillId="0" borderId="1" xfId="0" applyNumberFormat="1" applyFont="1" applyFill="1" applyBorder="1" applyAlignment="1" applyProtection="1">
      <alignment horizontal="right" vertical="center" wrapText="1"/>
      <protection locked="0"/>
    </xf>
    <xf numFmtId="176" fontId="9" fillId="0" borderId="1" xfId="0" applyNumberFormat="1" applyFont="1" applyFill="1" applyBorder="1" applyAlignment="1">
      <alignment horizontal="right" vertical="center"/>
    </xf>
    <xf numFmtId="0" fontId="9" fillId="0" borderId="1" xfId="0" applyFont="1" applyFill="1" applyBorder="1" applyAlignment="1" applyProtection="1">
      <alignment horizontal="left" vertical="center" wrapText="1"/>
      <protection locked="0"/>
    </xf>
    <xf numFmtId="177" fontId="9" fillId="0" borderId="1" xfId="0" applyNumberFormat="1" applyFont="1" applyFill="1" applyBorder="1" applyAlignment="1" applyProtection="1">
      <alignment horizontal="left" vertical="center" wrapText="1"/>
      <protection locked="0"/>
    </xf>
    <xf numFmtId="177" fontId="9" fillId="0" borderId="1" xfId="0" applyNumberFormat="1" applyFont="1" applyFill="1" applyBorder="1" applyAlignment="1" applyProtection="1">
      <alignment vertical="center"/>
      <protection locked="0"/>
    </xf>
    <xf numFmtId="177" fontId="9" fillId="0" borderId="1" xfId="0" applyNumberFormat="1" applyFont="1" applyFill="1" applyBorder="1" applyAlignment="1">
      <alignment horizontal="left" vertical="center"/>
    </xf>
    <xf numFmtId="0" fontId="26" fillId="0" borderId="1" xfId="0" applyFont="1" applyFill="1" applyBorder="1" applyAlignment="1">
      <alignment horizontal="center" vertical="center"/>
    </xf>
    <xf numFmtId="0" fontId="9" fillId="0" borderId="1" xfId="0" applyFont="1" applyFill="1" applyBorder="1">
      <alignment vertical="center"/>
    </xf>
    <xf numFmtId="0" fontId="22" fillId="0" borderId="27" xfId="0" applyFont="1" applyFill="1" applyBorder="1" applyAlignment="1">
      <alignment horizontal="justify" vertical="center" wrapText="1"/>
    </xf>
    <xf numFmtId="176" fontId="22" fillId="0" borderId="1" xfId="0" applyNumberFormat="1" applyFont="1" applyFill="1" applyBorder="1" applyAlignment="1" applyProtection="1">
      <alignment horizontal="right" vertical="center"/>
      <protection locked="0"/>
    </xf>
    <xf numFmtId="0" fontId="22" fillId="0" borderId="28" xfId="0" applyFont="1" applyFill="1" applyBorder="1" applyAlignment="1">
      <alignment horizontal="justify" vertical="center" wrapText="1"/>
    </xf>
    <xf numFmtId="0" fontId="22" fillId="0" borderId="26" xfId="0" applyFont="1" applyFill="1" applyBorder="1" applyAlignment="1">
      <alignment horizontal="justify" vertical="center" wrapText="1"/>
    </xf>
    <xf numFmtId="0" fontId="9" fillId="0" borderId="28" xfId="0" applyFont="1" applyFill="1" applyBorder="1" applyAlignment="1">
      <alignment horizontal="justify" vertical="center" wrapText="1"/>
    </xf>
    <xf numFmtId="0" fontId="9" fillId="0" borderId="26" xfId="0" applyFont="1" applyFill="1" applyBorder="1" applyAlignment="1">
      <alignment horizontal="justify" vertical="center" wrapText="1"/>
    </xf>
    <xf numFmtId="0" fontId="9" fillId="0" borderId="26" xfId="0" applyFont="1" applyFill="1" applyBorder="1" applyAlignment="1">
      <alignment horizontal="left" vertical="center" wrapText="1"/>
    </xf>
    <xf numFmtId="0" fontId="23" fillId="0" borderId="1" xfId="0" applyFont="1" applyFill="1" applyBorder="1">
      <alignment vertical="center"/>
    </xf>
    <xf numFmtId="176" fontId="21" fillId="0" borderId="1" xfId="0" applyNumberFormat="1" applyFont="1" applyFill="1" applyBorder="1" applyProtection="1">
      <alignment vertical="center"/>
      <protection locked="0"/>
    </xf>
    <xf numFmtId="176" fontId="9" fillId="0" borderId="24" xfId="0" applyNumberFormat="1" applyFont="1" applyFill="1" applyBorder="1" applyAlignment="1">
      <alignment horizontal="center" vertical="center" wrapText="1"/>
    </xf>
    <xf numFmtId="177" fontId="9" fillId="0" borderId="24" xfId="0" applyNumberFormat="1" applyFont="1" applyFill="1" applyBorder="1" applyAlignment="1">
      <alignment horizontal="center" vertical="center"/>
    </xf>
    <xf numFmtId="0" fontId="14" fillId="0" borderId="1" xfId="0" applyFont="1" applyFill="1" applyBorder="1" applyProtection="1">
      <alignment vertical="center"/>
      <protection locked="0"/>
    </xf>
    <xf numFmtId="176" fontId="22" fillId="0" borderId="27" xfId="0" applyNumberFormat="1" applyFont="1" applyFill="1" applyBorder="1" applyAlignment="1" applyProtection="1">
      <alignment horizontal="center" vertical="center"/>
      <protection locked="0"/>
    </xf>
    <xf numFmtId="176" fontId="22" fillId="0" borderId="28" xfId="0" applyNumberFormat="1" applyFont="1" applyFill="1" applyBorder="1" applyAlignment="1" applyProtection="1">
      <alignment horizontal="center" vertical="center"/>
      <protection locked="0"/>
    </xf>
    <xf numFmtId="176" fontId="22" fillId="0" borderId="26" xfId="0" applyNumberFormat="1" applyFont="1" applyFill="1" applyBorder="1" applyAlignment="1" applyProtection="1">
      <alignment horizontal="center" vertical="center"/>
      <protection locked="0"/>
    </xf>
    <xf numFmtId="176" fontId="9" fillId="0" borderId="27" xfId="0" applyNumberFormat="1" applyFont="1" applyFill="1" applyBorder="1" applyAlignment="1" applyProtection="1">
      <alignment horizontal="center" vertical="center"/>
      <protection locked="0"/>
    </xf>
    <xf numFmtId="176" fontId="9" fillId="0" borderId="28" xfId="0" applyNumberFormat="1" applyFont="1" applyFill="1" applyBorder="1" applyAlignment="1" applyProtection="1">
      <alignment horizontal="center" vertical="center"/>
      <protection locked="0"/>
    </xf>
    <xf numFmtId="176" fontId="9" fillId="0" borderId="26" xfId="0" applyNumberFormat="1" applyFont="1" applyFill="1" applyBorder="1" applyAlignment="1" applyProtection="1">
      <alignment horizontal="center" vertical="center"/>
      <protection locked="0"/>
    </xf>
    <xf numFmtId="0" fontId="9" fillId="0" borderId="25" xfId="0" applyFont="1" applyFill="1" applyBorder="1" applyAlignment="1">
      <alignment horizontal="center" vertical="center" wrapText="1"/>
    </xf>
    <xf numFmtId="2" fontId="9" fillId="0" borderId="26" xfId="0" applyNumberFormat="1" applyFont="1" applyFill="1" applyBorder="1" applyAlignment="1" applyProtection="1">
      <alignment horizontal="right" vertical="center"/>
      <protection locked="0"/>
    </xf>
    <xf numFmtId="2" fontId="9" fillId="0" borderId="1" xfId="0" applyNumberFormat="1" applyFont="1" applyFill="1" applyBorder="1" applyAlignment="1" applyProtection="1">
      <alignment horizontal="right" vertical="center"/>
      <protection locked="0"/>
    </xf>
    <xf numFmtId="2" fontId="9" fillId="0" borderId="29" xfId="0" applyNumberFormat="1" applyFont="1" applyFill="1" applyBorder="1" applyAlignment="1" applyProtection="1">
      <alignment horizontal="right" vertical="center"/>
      <protection locked="0"/>
    </xf>
    <xf numFmtId="0" fontId="22" fillId="0" borderId="0" xfId="0" applyFont="1" applyAlignment="1">
      <alignment vertical="center"/>
    </xf>
    <xf numFmtId="0" fontId="22" fillId="0" borderId="0" xfId="0" applyFont="1" applyAlignment="1">
      <alignment horizontal="left" vertical="center"/>
    </xf>
    <xf numFmtId="0" fontId="22" fillId="0" borderId="0" xfId="0" applyFont="1" applyAlignment="1">
      <alignment vertical="center" wrapText="1"/>
    </xf>
    <xf numFmtId="176" fontId="22" fillId="0" borderId="0" xfId="0" applyNumberFormat="1" applyFont="1" applyAlignment="1">
      <alignment vertical="center"/>
    </xf>
    <xf numFmtId="176" fontId="22" fillId="0" borderId="0" xfId="0" applyNumberFormat="1" applyFont="1" applyAlignment="1">
      <alignment vertical="center" wrapText="1"/>
    </xf>
    <xf numFmtId="0" fontId="10" fillId="0" borderId="0" xfId="0" applyFont="1" applyFill="1" applyAlignment="1">
      <alignment horizontal="center" vertical="center"/>
    </xf>
    <xf numFmtId="0" fontId="33" fillId="0" borderId="0" xfId="0" applyFont="1" applyAlignment="1">
      <alignment horizontal="center" vertical="center"/>
    </xf>
    <xf numFmtId="0" fontId="22" fillId="0" borderId="24" xfId="0" applyFont="1" applyBorder="1" applyAlignment="1">
      <alignment horizontal="center" vertical="center" wrapText="1"/>
    </xf>
    <xf numFmtId="179" fontId="21" fillId="0" borderId="24" xfId="0" applyNumberFormat="1" applyFont="1" applyFill="1" applyBorder="1" applyAlignment="1">
      <alignment horizontal="center" vertical="center" wrapText="1"/>
    </xf>
    <xf numFmtId="0" fontId="22" fillId="0" borderId="30" xfId="0" applyFont="1" applyBorder="1" applyAlignment="1">
      <alignment horizontal="center" vertical="center" wrapText="1"/>
    </xf>
    <xf numFmtId="176" fontId="22" fillId="0" borderId="24" xfId="0" applyNumberFormat="1" applyFont="1" applyBorder="1" applyAlignment="1">
      <alignment horizontal="center" vertical="center" wrapText="1"/>
    </xf>
    <xf numFmtId="0" fontId="22" fillId="0" borderId="24" xfId="0" applyFont="1" applyBorder="1" applyAlignment="1">
      <alignment horizontal="center" vertical="center"/>
    </xf>
    <xf numFmtId="0" fontId="22" fillId="0" borderId="27" xfId="0" applyFont="1" applyBorder="1" applyAlignment="1">
      <alignment horizontal="left" vertical="center" wrapText="1"/>
    </xf>
    <xf numFmtId="0" fontId="22" fillId="0" borderId="25" xfId="0" applyFont="1" applyBorder="1" applyAlignment="1">
      <alignment horizontal="center" vertical="center" wrapText="1"/>
    </xf>
    <xf numFmtId="176" fontId="22" fillId="0" borderId="24" xfId="0" applyNumberFormat="1" applyFont="1" applyBorder="1" applyAlignment="1" applyProtection="1">
      <alignment horizontal="center" vertical="center" wrapText="1"/>
      <protection locked="0"/>
    </xf>
    <xf numFmtId="177" fontId="22" fillId="0" borderId="31" xfId="0" applyNumberFormat="1" applyFont="1" applyBorder="1" applyAlignment="1" applyProtection="1">
      <alignment horizontal="center" vertical="center"/>
      <protection locked="0"/>
    </xf>
    <xf numFmtId="0" fontId="22" fillId="0" borderId="28" xfId="0" applyFont="1" applyBorder="1" applyAlignment="1">
      <alignment horizontal="left" vertical="center" wrapText="1"/>
    </xf>
    <xf numFmtId="0" fontId="22" fillId="0" borderId="26" xfId="0" applyFont="1" applyBorder="1" applyAlignment="1">
      <alignment horizontal="left" vertical="center" wrapText="1"/>
    </xf>
    <xf numFmtId="0" fontId="22" fillId="0" borderId="1" xfId="0" applyFont="1" applyBorder="1" applyAlignment="1">
      <alignment horizontal="center" vertical="center" wrapText="1"/>
    </xf>
    <xf numFmtId="176" fontId="22" fillId="0" borderId="1" xfId="0" applyNumberFormat="1" applyFont="1" applyBorder="1" applyAlignment="1">
      <alignment horizontal="center" vertical="center" wrapText="1"/>
    </xf>
    <xf numFmtId="0" fontId="22" fillId="0" borderId="1" xfId="0" applyFont="1" applyBorder="1" applyAlignment="1">
      <alignment horizontal="left" vertical="center" wrapText="1"/>
    </xf>
    <xf numFmtId="0" fontId="22" fillId="0" borderId="1" xfId="0" applyFont="1" applyBorder="1" applyAlignment="1">
      <alignment horizontal="justify" vertical="center" wrapText="1"/>
    </xf>
    <xf numFmtId="176" fontId="22" fillId="0" borderId="1" xfId="0" applyNumberFormat="1" applyFont="1" applyBorder="1" applyAlignment="1" applyProtection="1">
      <alignment horizontal="center" vertical="center" wrapText="1"/>
      <protection locked="0"/>
    </xf>
    <xf numFmtId="177" fontId="22" fillId="0" borderId="1" xfId="0" applyNumberFormat="1" applyFont="1" applyBorder="1" applyAlignment="1" applyProtection="1">
      <alignment horizontal="center" vertical="center"/>
      <protection locked="0"/>
    </xf>
    <xf numFmtId="0" fontId="22" fillId="0" borderId="32" xfId="0" applyFont="1" applyBorder="1" applyAlignment="1">
      <alignment horizontal="justify" vertical="center"/>
    </xf>
    <xf numFmtId="0" fontId="22" fillId="0" borderId="33" xfId="0" applyFont="1" applyBorder="1" applyAlignment="1">
      <alignment horizontal="center" vertical="center" wrapText="1"/>
    </xf>
    <xf numFmtId="176" fontId="22" fillId="0" borderId="1" xfId="0" applyNumberFormat="1" applyFont="1" applyBorder="1" applyAlignment="1" applyProtection="1">
      <alignment horizontal="center" vertical="center"/>
      <protection locked="0"/>
    </xf>
    <xf numFmtId="0" fontId="22" fillId="0" borderId="0" xfId="0" applyFont="1" applyAlignment="1" applyProtection="1">
      <alignment vertical="center"/>
      <protection locked="0"/>
    </xf>
    <xf numFmtId="0" fontId="22" fillId="0" borderId="27" xfId="0" applyFont="1" applyBorder="1" applyAlignment="1" applyProtection="1">
      <alignment horizontal="center" vertical="center"/>
      <protection locked="0"/>
    </xf>
    <xf numFmtId="0" fontId="22" fillId="0" borderId="28" xfId="0" applyFont="1" applyBorder="1" applyAlignment="1" applyProtection="1">
      <alignment horizontal="center" vertical="center"/>
      <protection locked="0"/>
    </xf>
    <xf numFmtId="0" fontId="22" fillId="0" borderId="26" xfId="0" applyFont="1" applyBorder="1" applyAlignment="1" applyProtection="1">
      <alignment horizontal="center" vertical="center"/>
      <protection locked="0"/>
    </xf>
    <xf numFmtId="177" fontId="0" fillId="0" borderId="0" xfId="0" applyNumberFormat="1">
      <alignment vertical="center"/>
    </xf>
    <xf numFmtId="0" fontId="15" fillId="0" borderId="0" xfId="0" applyFont="1" applyFill="1" applyAlignment="1">
      <alignment horizontal="center" vertical="center"/>
    </xf>
    <xf numFmtId="177" fontId="15" fillId="0" borderId="0" xfId="0" applyNumberFormat="1" applyFont="1" applyFill="1" applyAlignment="1">
      <alignment horizontal="center" vertical="center"/>
    </xf>
    <xf numFmtId="0" fontId="14" fillId="0" borderId="27" xfId="0" applyFont="1" applyFill="1" applyBorder="1" applyAlignment="1">
      <alignment horizontal="center" vertical="center"/>
    </xf>
    <xf numFmtId="0" fontId="14" fillId="0" borderId="27" xfId="0" applyFont="1" applyFill="1" applyBorder="1" applyAlignment="1">
      <alignment horizontal="center" vertical="center" wrapText="1"/>
    </xf>
    <xf numFmtId="0" fontId="14" fillId="0" borderId="34" xfId="0" applyFont="1" applyFill="1" applyBorder="1" applyAlignment="1">
      <alignment horizontal="center" vertical="center"/>
    </xf>
    <xf numFmtId="177" fontId="14" fillId="0" borderId="1" xfId="0" applyNumberFormat="1" applyFont="1" applyFill="1" applyBorder="1" applyAlignment="1">
      <alignment horizontal="center" vertical="center"/>
    </xf>
    <xf numFmtId="0" fontId="14" fillId="0" borderId="24" xfId="0" applyFont="1" applyFill="1" applyBorder="1" applyAlignment="1">
      <alignment horizontal="center" vertical="center"/>
    </xf>
    <xf numFmtId="0" fontId="14" fillId="0" borderId="24" xfId="0" applyFont="1" applyFill="1" applyBorder="1" applyAlignment="1">
      <alignment vertical="center"/>
    </xf>
    <xf numFmtId="0" fontId="9" fillId="0" borderId="24" xfId="0" applyFont="1" applyFill="1" applyBorder="1" applyAlignment="1">
      <alignment horizontal="left" vertical="center" wrapText="1"/>
    </xf>
    <xf numFmtId="0" fontId="14" fillId="0" borderId="31" xfId="0" applyFont="1" applyFill="1" applyBorder="1" applyAlignment="1">
      <alignment horizontal="center" vertical="center"/>
    </xf>
    <xf numFmtId="177" fontId="14" fillId="0" borderId="1" xfId="0" applyNumberFormat="1" applyFont="1" applyFill="1" applyBorder="1" applyAlignment="1" applyProtection="1">
      <alignment vertical="center"/>
      <protection locked="0"/>
    </xf>
    <xf numFmtId="0" fontId="14" fillId="0" borderId="24" xfId="0" applyFont="1" applyFill="1" applyBorder="1" applyAlignment="1">
      <alignment horizontal="left" vertical="center"/>
    </xf>
    <xf numFmtId="0" fontId="7" fillId="0" borderId="1" xfId="0" applyFont="1" applyBorder="1" applyAlignment="1">
      <alignment vertical="center" wrapText="1"/>
    </xf>
    <xf numFmtId="0" fontId="14" fillId="0" borderId="24" xfId="0" applyFont="1" applyFill="1" applyBorder="1" applyAlignment="1">
      <alignment horizontal="left" vertical="center" wrapText="1"/>
    </xf>
    <xf numFmtId="0" fontId="14" fillId="0" borderId="24" xfId="0" applyFont="1" applyFill="1" applyBorder="1" applyAlignment="1">
      <alignment vertical="center" wrapText="1"/>
    </xf>
    <xf numFmtId="0" fontId="7" fillId="0" borderId="1" xfId="0" applyFont="1" applyBorder="1">
      <alignment vertical="center"/>
    </xf>
    <xf numFmtId="0" fontId="40" fillId="0" borderId="1" xfId="0" applyFont="1" applyBorder="1" applyAlignment="1">
      <alignment vertical="center" wrapText="1"/>
    </xf>
    <xf numFmtId="0" fontId="9" fillId="0" borderId="24" xfId="0" applyFont="1" applyFill="1" applyBorder="1" applyAlignment="1">
      <alignment horizontal="justify" vertical="center" wrapText="1"/>
    </xf>
    <xf numFmtId="0" fontId="14" fillId="0" borderId="31" xfId="0" applyFont="1" applyFill="1" applyBorder="1" applyAlignment="1">
      <alignment vertical="center"/>
    </xf>
    <xf numFmtId="0" fontId="14" fillId="0" borderId="0" xfId="0" applyFont="1" applyFill="1" applyBorder="1" applyAlignment="1">
      <alignment horizontal="left" vertical="center"/>
    </xf>
    <xf numFmtId="0" fontId="14" fillId="0" borderId="0" xfId="0" applyFont="1" applyFill="1" applyBorder="1" applyAlignment="1">
      <alignment horizontal="left" vertical="center" wrapText="1"/>
    </xf>
    <xf numFmtId="177" fontId="14" fillId="0" borderId="0" xfId="0" applyNumberFormat="1" applyFont="1" applyFill="1" applyBorder="1" applyAlignment="1">
      <alignment horizontal="left" vertical="center"/>
    </xf>
    <xf numFmtId="176" fontId="0" fillId="0" borderId="0" xfId="0" applyNumberFormat="1">
      <alignment vertical="center"/>
    </xf>
    <xf numFmtId="0" fontId="0" fillId="0" borderId="0" xfId="0" applyFont="1" applyFill="1" applyAlignment="1">
      <alignment vertical="center" wrapText="1"/>
    </xf>
    <xf numFmtId="0" fontId="14" fillId="0" borderId="0" xfId="0" applyFont="1" applyFill="1" applyProtection="1">
      <alignment vertical="center"/>
      <protection locked="0"/>
    </xf>
    <xf numFmtId="49" fontId="15" fillId="0" borderId="0" xfId="0" applyNumberFormat="1" applyFont="1" applyFill="1" applyAlignment="1" applyProtection="1">
      <alignment horizontal="center" vertical="center"/>
    </xf>
    <xf numFmtId="0" fontId="15" fillId="0" borderId="0" xfId="0" applyFont="1" applyFill="1" applyAlignment="1" applyProtection="1">
      <alignment horizontal="center" vertical="center" wrapText="1"/>
    </xf>
    <xf numFmtId="176" fontId="41" fillId="0" borderId="0" xfId="0" applyNumberFormat="1" applyFont="1" applyFill="1" applyAlignment="1" applyProtection="1">
      <alignment horizontal="right" vertical="center"/>
    </xf>
    <xf numFmtId="0" fontId="41" fillId="0" borderId="0" xfId="0" applyFont="1" applyFill="1" applyAlignment="1" applyProtection="1">
      <alignment horizontal="center" vertical="center"/>
      <protection locked="0"/>
    </xf>
    <xf numFmtId="49" fontId="41" fillId="0" borderId="24" xfId="0" applyNumberFormat="1" applyFont="1" applyFill="1" applyBorder="1" applyAlignment="1" applyProtection="1">
      <alignment horizontal="center" vertical="center"/>
    </xf>
    <xf numFmtId="0" fontId="41" fillId="0" borderId="24" xfId="0" applyFont="1" applyFill="1" applyBorder="1" applyAlignment="1" applyProtection="1">
      <alignment horizontal="center" vertical="center" wrapText="1"/>
    </xf>
    <xf numFmtId="176" fontId="41" fillId="0" borderId="24" xfId="0" applyNumberFormat="1" applyFont="1" applyFill="1" applyBorder="1" applyAlignment="1">
      <alignment horizontal="center" vertical="center"/>
    </xf>
    <xf numFmtId="182" fontId="41" fillId="0" borderId="24" xfId="60" applyNumberFormat="1" applyFont="1" applyFill="1" applyBorder="1" applyAlignment="1" applyProtection="1">
      <alignment horizontal="center" vertical="center" wrapText="1"/>
      <protection locked="0"/>
    </xf>
    <xf numFmtId="49" fontId="10" fillId="0" borderId="31" xfId="63" applyNumberFormat="1" applyFont="1" applyFill="1" applyBorder="1" applyAlignment="1" applyProtection="1">
      <alignment horizontal="center" vertical="center" wrapText="1"/>
      <protection locked="0"/>
    </xf>
    <xf numFmtId="49" fontId="10" fillId="0" borderId="35" xfId="63" applyNumberFormat="1" applyFont="1" applyFill="1" applyBorder="1" applyAlignment="1" applyProtection="1">
      <alignment horizontal="center" vertical="center" wrapText="1"/>
      <protection locked="0"/>
    </xf>
    <xf numFmtId="49" fontId="10" fillId="0" borderId="25" xfId="63" applyNumberFormat="1" applyFont="1" applyFill="1" applyBorder="1" applyAlignment="1" applyProtection="1">
      <alignment horizontal="center" vertical="center" wrapText="1"/>
      <protection locked="0"/>
    </xf>
    <xf numFmtId="49" fontId="14" fillId="0" borderId="24" xfId="0" applyNumberFormat="1" applyFont="1" applyFill="1" applyBorder="1" applyAlignment="1" applyProtection="1">
      <alignment horizontal="center" vertical="center"/>
    </xf>
    <xf numFmtId="0" fontId="14" fillId="0" borderId="24" xfId="0" applyFont="1" applyFill="1" applyBorder="1" applyAlignment="1" applyProtection="1">
      <alignment vertical="center" wrapText="1"/>
    </xf>
    <xf numFmtId="176" fontId="14" fillId="0" borderId="24" xfId="0" applyNumberFormat="1" applyFont="1" applyFill="1" applyBorder="1" applyAlignment="1" applyProtection="1">
      <alignment horizontal="right" vertical="center"/>
      <protection locked="0"/>
    </xf>
    <xf numFmtId="182" fontId="14" fillId="0" borderId="24" xfId="60" applyNumberFormat="1" applyFont="1" applyFill="1" applyBorder="1" applyAlignment="1" applyProtection="1">
      <alignment horizontal="center" vertical="center" wrapText="1"/>
      <protection locked="0"/>
    </xf>
    <xf numFmtId="176" fontId="14" fillId="0" borderId="24" xfId="0" applyNumberFormat="1" applyFont="1" applyFill="1" applyBorder="1" applyAlignment="1" applyProtection="1">
      <alignment horizontal="center" vertical="center"/>
      <protection locked="0"/>
    </xf>
    <xf numFmtId="0" fontId="14" fillId="0" borderId="24" xfId="0" applyFont="1" applyFill="1" applyBorder="1" applyProtection="1">
      <alignment vertical="center"/>
      <protection locked="0"/>
    </xf>
    <xf numFmtId="0" fontId="42" fillId="0" borderId="24" xfId="0" applyFont="1" applyFill="1" applyBorder="1" applyAlignment="1" applyProtection="1">
      <alignment horizontal="left" vertical="center" wrapText="1"/>
    </xf>
    <xf numFmtId="176" fontId="9" fillId="0" borderId="24" xfId="63" applyNumberFormat="1" applyFont="1" applyFill="1" applyBorder="1" applyAlignment="1" applyProtection="1">
      <alignment horizontal="right" vertical="center"/>
      <protection locked="0"/>
    </xf>
    <xf numFmtId="0" fontId="9" fillId="0" borderId="24" xfId="63" applyFont="1" applyFill="1" applyBorder="1" applyAlignment="1" applyProtection="1">
      <alignment horizontal="left" vertical="center" wrapText="1"/>
    </xf>
    <xf numFmtId="176" fontId="14" fillId="0" borderId="24" xfId="0" applyNumberFormat="1" applyFont="1" applyFill="1" applyBorder="1" applyProtection="1">
      <alignment vertical="center"/>
      <protection locked="0"/>
    </xf>
    <xf numFmtId="49" fontId="10" fillId="0" borderId="31" xfId="63" applyNumberFormat="1" applyFont="1" applyFill="1" applyBorder="1" applyAlignment="1">
      <alignment horizontal="center" vertical="center" wrapText="1"/>
    </xf>
    <xf numFmtId="49" fontId="10" fillId="0" borderId="35" xfId="63" applyNumberFormat="1" applyFont="1" applyFill="1" applyBorder="1" applyAlignment="1">
      <alignment horizontal="center" vertical="center" wrapText="1"/>
    </xf>
    <xf numFmtId="49" fontId="9" fillId="0" borderId="31" xfId="63" applyNumberFormat="1" applyFont="1" applyFill="1" applyBorder="1" applyAlignment="1">
      <alignment horizontal="center" vertical="center" wrapText="1"/>
    </xf>
    <xf numFmtId="49" fontId="9" fillId="0" borderId="35" xfId="63" applyNumberFormat="1" applyFont="1" applyFill="1" applyBorder="1" applyAlignment="1">
      <alignment horizontal="center" vertical="center" wrapText="1"/>
    </xf>
    <xf numFmtId="49" fontId="9" fillId="0" borderId="25" xfId="63" applyNumberFormat="1" applyFont="1" applyFill="1" applyBorder="1" applyAlignment="1" applyProtection="1">
      <alignment horizontal="center" vertical="center" wrapText="1"/>
      <protection locked="0"/>
    </xf>
    <xf numFmtId="49" fontId="9" fillId="0" borderId="24" xfId="63" applyNumberFormat="1" applyFont="1" applyFill="1" applyBorder="1" applyAlignment="1">
      <alignment horizontal="center" vertical="center" wrapText="1"/>
    </xf>
    <xf numFmtId="0" fontId="9" fillId="0" borderId="24" xfId="63" applyFont="1" applyFill="1" applyBorder="1" applyAlignment="1">
      <alignment horizontal="left" vertical="center" wrapText="1"/>
    </xf>
    <xf numFmtId="0" fontId="14" fillId="0" borderId="24" xfId="0" applyFont="1" applyFill="1" applyBorder="1" applyProtection="1">
      <alignment vertical="center"/>
      <protection locked="0"/>
    </xf>
    <xf numFmtId="0" fontId="21" fillId="0" borderId="24" xfId="0" applyFont="1" applyFill="1" applyBorder="1" applyAlignment="1">
      <alignment horizontal="center" vertical="center"/>
    </xf>
    <xf numFmtId="0" fontId="21" fillId="0" borderId="24" xfId="0" applyFont="1" applyFill="1" applyBorder="1" applyAlignment="1">
      <alignment vertical="center" wrapText="1"/>
    </xf>
    <xf numFmtId="183" fontId="14" fillId="0" borderId="24" xfId="0" applyNumberFormat="1" applyFont="1" applyFill="1" applyBorder="1" applyProtection="1">
      <alignment vertical="center"/>
      <protection locked="0"/>
    </xf>
    <xf numFmtId="0" fontId="42" fillId="0" borderId="24" xfId="0" applyFont="1" applyFill="1" applyBorder="1" applyAlignment="1">
      <alignment horizontal="left" vertical="center" wrapText="1"/>
    </xf>
    <xf numFmtId="176" fontId="14" fillId="0" borderId="30" xfId="0" applyNumberFormat="1" applyFont="1" applyFill="1" applyBorder="1" applyProtection="1">
      <alignment vertical="center"/>
      <protection locked="0"/>
    </xf>
    <xf numFmtId="0" fontId="36" fillId="0" borderId="31" xfId="0" applyFont="1" applyFill="1" applyBorder="1" applyAlignment="1">
      <alignment vertical="center" wrapText="1"/>
    </xf>
    <xf numFmtId="0" fontId="0" fillId="0" borderId="9" xfId="0" applyBorder="1" applyProtection="1">
      <alignment vertical="center"/>
      <protection locked="0"/>
    </xf>
    <xf numFmtId="0" fontId="14" fillId="0" borderId="25" xfId="0" applyFont="1" applyFill="1" applyBorder="1" applyProtection="1">
      <alignment vertical="center"/>
      <protection locked="0"/>
    </xf>
    <xf numFmtId="0" fontId="14" fillId="0" borderId="0" xfId="0" applyFont="1" applyFill="1" applyAlignment="1">
      <alignment horizontal="left" vertical="center" wrapText="1"/>
    </xf>
    <xf numFmtId="176" fontId="14" fillId="0" borderId="0" xfId="0" applyNumberFormat="1" applyFont="1" applyFill="1" applyAlignment="1">
      <alignment horizontal="left" vertical="center" wrapText="1"/>
    </xf>
    <xf numFmtId="0" fontId="14" fillId="0" borderId="0" xfId="0" applyFont="1" applyFill="1" applyAlignment="1" applyProtection="1">
      <alignment horizontal="left" vertical="center" wrapText="1"/>
      <protection locked="0"/>
    </xf>
    <xf numFmtId="49" fontId="15" fillId="0" borderId="0" xfId="0" applyNumberFormat="1" applyFont="1" applyFill="1" applyBorder="1" applyAlignment="1" applyProtection="1">
      <alignment vertical="center"/>
    </xf>
    <xf numFmtId="49" fontId="43" fillId="0" borderId="0" xfId="0" applyNumberFormat="1" applyFont="1" applyFill="1" applyAlignment="1" applyProtection="1">
      <alignment horizontal="center" vertical="center" wrapText="1"/>
    </xf>
    <xf numFmtId="49" fontId="43" fillId="0" borderId="0" xfId="0" applyNumberFormat="1" applyFont="1" applyFill="1" applyAlignment="1" applyProtection="1">
      <alignment horizontal="center" vertical="center"/>
    </xf>
    <xf numFmtId="49" fontId="14" fillId="0" borderId="0" xfId="0" applyNumberFormat="1" applyFont="1" applyFill="1" applyBorder="1" applyAlignment="1" applyProtection="1">
      <alignment horizontal="center" vertical="center"/>
    </xf>
    <xf numFmtId="0" fontId="14" fillId="0" borderId="0" xfId="0" applyFont="1" applyFill="1" applyBorder="1" applyAlignment="1" applyProtection="1">
      <alignment vertical="center" wrapText="1"/>
    </xf>
    <xf numFmtId="176" fontId="14" fillId="0" borderId="0" xfId="0" applyNumberFormat="1" applyFont="1" applyFill="1" applyBorder="1" applyAlignment="1" applyProtection="1">
      <alignment horizontal="right" vertical="center"/>
      <protection locked="0"/>
    </xf>
    <xf numFmtId="0" fontId="14" fillId="0" borderId="0" xfId="0" applyFont="1" applyFill="1" applyBorder="1">
      <alignment vertical="center"/>
    </xf>
    <xf numFmtId="0" fontId="42" fillId="0" borderId="0" xfId="0" applyFont="1" applyFill="1" applyBorder="1" applyAlignment="1" applyProtection="1">
      <alignment horizontal="left" vertical="center" wrapText="1"/>
    </xf>
    <xf numFmtId="176" fontId="9" fillId="0" borderId="0" xfId="63" applyNumberFormat="1" applyFont="1" applyFill="1" applyBorder="1" applyAlignment="1" applyProtection="1">
      <alignment horizontal="right" vertical="center"/>
      <protection locked="0"/>
    </xf>
    <xf numFmtId="182" fontId="14" fillId="0" borderId="0" xfId="60" applyNumberFormat="1" applyFont="1" applyFill="1" applyBorder="1" applyAlignment="1">
      <alignment horizontal="center" vertical="center" wrapText="1"/>
    </xf>
    <xf numFmtId="0" fontId="9" fillId="0" borderId="0" xfId="63" applyFont="1" applyFill="1" applyBorder="1" applyAlignment="1" applyProtection="1">
      <alignment horizontal="left" vertical="center" wrapText="1"/>
    </xf>
    <xf numFmtId="176" fontId="14" fillId="0" borderId="0" xfId="0" applyNumberFormat="1" applyFont="1" applyFill="1" applyBorder="1" applyProtection="1">
      <alignment vertical="center"/>
      <protection locked="0"/>
    </xf>
    <xf numFmtId="0" fontId="44" fillId="0" borderId="0" xfId="63" applyFont="1" applyFill="1" applyAlignment="1" applyProtection="1">
      <alignment horizontal="center" vertical="center" wrapText="1"/>
    </xf>
    <xf numFmtId="49" fontId="9" fillId="0" borderId="0" xfId="63" applyNumberFormat="1" applyFont="1" applyFill="1" applyBorder="1" applyAlignment="1">
      <alignment vertical="center" wrapText="1"/>
    </xf>
    <xf numFmtId="49" fontId="9" fillId="0" borderId="0" xfId="63" applyNumberFormat="1" applyFont="1" applyFill="1" applyBorder="1" applyAlignment="1">
      <alignment horizontal="center" vertical="center" wrapText="1"/>
    </xf>
    <xf numFmtId="0" fontId="14" fillId="0" borderId="0" xfId="0" applyFont="1" applyFill="1" applyBorder="1" applyProtection="1">
      <alignment vertical="center"/>
      <protection locked="0"/>
    </xf>
    <xf numFmtId="0" fontId="21" fillId="0" borderId="0" xfId="0" applyFont="1" applyFill="1" applyBorder="1" applyAlignment="1">
      <alignment horizontal="center" vertical="center"/>
    </xf>
    <xf numFmtId="0" fontId="14" fillId="0" borderId="0" xfId="0" applyFont="1" applyFill="1" applyBorder="1" applyProtection="1">
      <alignment vertical="center"/>
    </xf>
    <xf numFmtId="0" fontId="21" fillId="0" borderId="0" xfId="0" applyFont="1" applyFill="1" applyBorder="1" applyAlignment="1">
      <alignment vertical="center" wrapText="1"/>
    </xf>
    <xf numFmtId="0" fontId="9" fillId="0" borderId="0" xfId="63" applyFont="1" applyFill="1" applyBorder="1" applyAlignment="1">
      <alignment horizontal="left" vertical="center" wrapText="1"/>
    </xf>
    <xf numFmtId="0" fontId="45" fillId="0" borderId="0" xfId="0" applyFont="1" applyFill="1" applyAlignment="1">
      <alignment horizontal="center" vertical="center" wrapText="1"/>
    </xf>
    <xf numFmtId="57" fontId="45" fillId="0" borderId="0" xfId="0" applyNumberFormat="1" applyFont="1" applyFill="1" applyAlignment="1">
      <alignment horizontal="center" vertical="center" wrapText="1"/>
    </xf>
    <xf numFmtId="0" fontId="14" fillId="0" borderId="24" xfId="0" applyFont="1" applyFill="1" applyBorder="1" applyAlignment="1" quotePrefix="1">
      <alignment vertical="center"/>
    </xf>
    <xf numFmtId="0" fontId="22" fillId="0" borderId="24" xfId="0" applyFont="1" applyBorder="1" applyAlignment="1" quotePrefix="1">
      <alignment horizontal="center" vertical="center" wrapText="1"/>
    </xf>
    <xf numFmtId="0" fontId="22" fillId="0" borderId="1" xfId="0" applyFont="1" applyBorder="1" applyAlignment="1" quotePrefix="1">
      <alignment horizontal="left" vertical="center" wrapText="1"/>
    </xf>
    <xf numFmtId="0" fontId="22" fillId="0" borderId="1" xfId="0" applyFont="1" applyFill="1" applyBorder="1" applyAlignment="1" quotePrefix="1">
      <alignment horizontal="left" vertical="center" wrapText="1"/>
    </xf>
    <xf numFmtId="0" fontId="9" fillId="0" borderId="1" xfId="0" applyFont="1" applyFill="1" applyBorder="1" applyAlignment="1" quotePrefix="1">
      <alignment horizontal="left" vertical="center" wrapText="1"/>
    </xf>
    <xf numFmtId="49" fontId="9" fillId="0" borderId="1" xfId="0" applyNumberFormat="1" applyFont="1" applyFill="1" applyBorder="1" applyAlignment="1" quotePrefix="1">
      <alignment horizontal="left" vertical="center" wrapText="1"/>
    </xf>
    <xf numFmtId="0" fontId="22" fillId="0" borderId="1" xfId="0" applyFont="1" applyFill="1" applyBorder="1" applyAlignment="1" quotePrefix="1">
      <alignment horizontal="left" vertical="center"/>
    </xf>
    <xf numFmtId="0" fontId="9" fillId="0" borderId="1" xfId="0" applyFont="1" applyFill="1" applyBorder="1" applyAlignment="1" quotePrefix="1">
      <alignment horizontal="left" vertical="center"/>
    </xf>
    <xf numFmtId="0" fontId="4" fillId="2" borderId="1" xfId="0" applyFont="1" applyFill="1" applyBorder="1" applyAlignment="1" quotePrefix="1">
      <alignment horizontal="left" vertical="center" wrapText="1"/>
    </xf>
    <xf numFmtId="0" fontId="11" fillId="0" borderId="2" xfId="0" applyFont="1" applyFill="1" applyBorder="1" applyAlignment="1" quotePrefix="1">
      <alignment horizontal="left" vertical="center" wrapText="1"/>
    </xf>
    <xf numFmtId="0" fontId="4" fillId="2" borderId="2" xfId="0" applyFont="1" applyFill="1" applyBorder="1" applyAlignment="1" quotePrefix="1">
      <alignment horizontal="left" vertical="center" wrapText="1"/>
    </xf>
  </cellXfs>
  <cellStyles count="66">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常规_路场分表 2" xfId="11"/>
    <cellStyle name="常规_水工工程" xfId="12"/>
    <cellStyle name="百分比" xfId="13" builtinId="5"/>
    <cellStyle name="已访问的超链接" xfId="14" builtinId="9"/>
    <cellStyle name="注释" xfId="15" builtinId="10"/>
    <cellStyle name="常规 6" xfId="16"/>
    <cellStyle name="60% - 强调文字颜色 2" xfId="17" builtinId="36"/>
    <cellStyle name="标题 4" xfId="18" builtinId="19"/>
    <cellStyle name="警告文本" xfId="19" builtinId="11"/>
    <cellStyle name="标题" xfId="20" builtinId="15"/>
    <cellStyle name="常规 3 2 2" xfId="21"/>
    <cellStyle name="解释性文本" xfId="22" builtinId="53"/>
    <cellStyle name="标题 1" xfId="23" builtinId="16"/>
    <cellStyle name="标题 2" xfId="24" builtinId="17"/>
    <cellStyle name="0,0_x000d__x000a_NA_x000d__x000a_" xfId="25"/>
    <cellStyle name="常规_驳船码头道路、堆场工程数量表" xfId="26"/>
    <cellStyle name="60% - 强调文字颜色 1" xfId="27" builtinId="32"/>
    <cellStyle name="标题 3" xfId="28" builtinId="18"/>
    <cellStyle name="60% - 强调文字颜色 4" xfId="29" builtinId="44"/>
    <cellStyle name="输出" xfId="30" builtinId="21"/>
    <cellStyle name="计算" xfId="31" builtinId="22"/>
    <cellStyle name="检查单元格" xfId="32" builtinId="23"/>
    <cellStyle name="20% - 强调文字颜色 6" xfId="33" builtinId="50"/>
    <cellStyle name="强调文字颜色 2" xfId="34" builtinId="33"/>
    <cellStyle name="链接单元格" xfId="35" builtinId="24"/>
    <cellStyle name="常规_路场分表" xfId="36"/>
    <cellStyle name="汇总" xfId="37" builtinId="25"/>
    <cellStyle name="好" xfId="38" builtinId="26"/>
    <cellStyle name="适中" xfId="39" builtinId="28"/>
    <cellStyle name="20% - 强调文字颜色 5" xfId="40" builtinId="46"/>
    <cellStyle name="强调文字颜色 1" xfId="41" builtinId="29"/>
    <cellStyle name="20% - 强调文字颜色 1" xfId="42" builtinId="30"/>
    <cellStyle name="40% - 强调文字颜色 1" xfId="43" builtinId="31"/>
    <cellStyle name="20% - 强调文字颜色 2" xfId="44" builtinId="34"/>
    <cellStyle name="40% - 强调文字颜色 2" xfId="45" builtinId="35"/>
    <cellStyle name="强调文字颜色 3" xfId="46" builtinId="37"/>
    <cellStyle name="强调文字颜色 4" xfId="47" builtinId="41"/>
    <cellStyle name="20% - 强调文字颜色 4" xfId="48" builtinId="42"/>
    <cellStyle name="40% - 强调文字颜色 4" xfId="49" builtinId="43"/>
    <cellStyle name="强调文字颜色 5" xfId="50" builtinId="45"/>
    <cellStyle name="常规 2 2" xfId="51"/>
    <cellStyle name="40% - 强调文字颜色 5" xfId="52" builtinId="47"/>
    <cellStyle name="60% - 强调文字颜色 5" xfId="53" builtinId="48"/>
    <cellStyle name="强调文字颜色 6" xfId="54" builtinId="49"/>
    <cellStyle name="常规 10" xfId="55"/>
    <cellStyle name="40% - 强调文字颜色 6" xfId="56" builtinId="51"/>
    <cellStyle name="60% - 强调文字颜色 6" xfId="57" builtinId="52"/>
    <cellStyle name="常规 106 2 2" xfId="58"/>
    <cellStyle name="常规 3" xfId="59"/>
    <cellStyle name="常规 2" xfId="60"/>
    <cellStyle name="千位分隔 2" xfId="61"/>
    <cellStyle name="常规 4" xfId="62"/>
    <cellStyle name="常规_Sheet1" xfId="63"/>
    <cellStyle name="常规_路场预算工程量清单" xfId="64"/>
    <cellStyle name="Normal" xfId="65"/>
  </cellStyles>
  <dxfs count="1">
    <dxf>
      <font>
        <color rgb="FF9C0006"/>
      </font>
      <fill>
        <patternFill patternType="solid">
          <bgColor rgb="FFFFC7CE"/>
        </patternFill>
      </fill>
    </dxf>
  </dxf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5" Type="http://schemas.openxmlformats.org/officeDocument/2006/relationships/sharedStrings" Target="sharedStrings.xml"/><Relationship Id="rId24" Type="http://schemas.openxmlformats.org/officeDocument/2006/relationships/styles" Target="styles.xml"/><Relationship Id="rId23" Type="http://schemas.openxmlformats.org/officeDocument/2006/relationships/theme" Target="theme/theme1.xml"/><Relationship Id="rId22" Type="http://schemas.openxmlformats.org/officeDocument/2006/relationships/customXml" Target="../customXml/item1.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6"/>
  <sheetViews>
    <sheetView view="pageBreakPreview" zoomScaleNormal="100" topLeftCell="B1" workbookViewId="0">
      <selection activeCell="B24" sqref="B24:D25"/>
    </sheetView>
  </sheetViews>
  <sheetFormatPr defaultColWidth="9" defaultRowHeight="13.5" outlineLevelCol="4"/>
  <cols>
    <col min="1" max="1" width="10.6333333333333" style="395" customWidth="1"/>
    <col min="2" max="2" width="35.75" style="494" customWidth="1"/>
    <col min="3" max="3" width="20.75" style="344" customWidth="1"/>
    <col min="4" max="4" width="21.3833333333333" style="344" customWidth="1"/>
    <col min="5" max="5" width="12.8833333333333" style="280" customWidth="1"/>
    <col min="6" max="7" width="12.6333333333333" style="395"/>
    <col min="8" max="16384" width="9" style="395"/>
  </cols>
  <sheetData>
    <row r="1" ht="29" customHeight="1" spans="1:5">
      <c r="A1" s="536"/>
      <c r="B1" s="536"/>
      <c r="C1" s="536"/>
      <c r="D1" s="536"/>
      <c r="E1" s="536"/>
    </row>
    <row r="2" ht="40" customHeight="1" spans="1:5">
      <c r="A2" s="537" t="s">
        <v>0</v>
      </c>
      <c r="B2" s="538"/>
      <c r="C2" s="538"/>
      <c r="D2" s="538"/>
      <c r="E2" s="538"/>
    </row>
    <row r="3" ht="23" customHeight="1" spans="1:5">
      <c r="A3" s="538"/>
      <c r="B3" s="538"/>
      <c r="C3" s="538"/>
      <c r="D3" s="538"/>
      <c r="E3" s="538"/>
    </row>
    <row r="4" ht="68" customHeight="1" spans="1:5">
      <c r="A4" s="538"/>
      <c r="B4" s="538"/>
      <c r="C4" s="538"/>
      <c r="D4" s="538"/>
      <c r="E4" s="538"/>
    </row>
    <row r="5" ht="23" customHeight="1" spans="1:5">
      <c r="A5" s="539"/>
      <c r="B5" s="540"/>
      <c r="C5" s="541"/>
      <c r="D5" s="541"/>
      <c r="E5" s="542"/>
    </row>
    <row r="6" ht="23" customHeight="1" spans="1:5">
      <c r="A6" s="539"/>
      <c r="B6" s="543"/>
      <c r="C6" s="544"/>
      <c r="D6" s="544"/>
      <c r="E6" s="545"/>
    </row>
    <row r="7" ht="23" customHeight="1" spans="1:5">
      <c r="A7" s="539"/>
      <c r="B7" s="546"/>
      <c r="C7" s="547"/>
      <c r="D7" s="547"/>
      <c r="E7" s="542"/>
    </row>
    <row r="8" ht="23" customHeight="1" spans="1:5">
      <c r="A8" s="539"/>
      <c r="B8" s="546"/>
      <c r="C8" s="547"/>
      <c r="D8" s="547"/>
      <c r="E8" s="542"/>
    </row>
    <row r="9" ht="23" customHeight="1" spans="1:5">
      <c r="A9" s="539"/>
      <c r="B9" s="548" t="s">
        <v>1</v>
      </c>
      <c r="C9" s="548"/>
      <c r="D9" s="548"/>
      <c r="E9" s="542"/>
    </row>
    <row r="10" ht="23" customHeight="1" spans="1:5">
      <c r="A10" s="539"/>
      <c r="B10" s="548"/>
      <c r="C10" s="548"/>
      <c r="D10" s="548"/>
      <c r="E10" s="542"/>
    </row>
    <row r="11" ht="23" customHeight="1" spans="1:5">
      <c r="A11" s="549"/>
      <c r="B11" s="548"/>
      <c r="C11" s="548"/>
      <c r="D11" s="548"/>
      <c r="E11" s="549"/>
    </row>
    <row r="12" ht="40" customHeight="1" spans="1:5">
      <c r="A12" s="550"/>
      <c r="B12" s="548"/>
      <c r="C12" s="548"/>
      <c r="D12" s="548"/>
      <c r="E12" s="551"/>
    </row>
    <row r="13" ht="23" customHeight="1" spans="1:5">
      <c r="A13" s="552"/>
      <c r="B13" s="548"/>
      <c r="C13" s="548"/>
      <c r="D13" s="548"/>
      <c r="E13" s="553"/>
    </row>
    <row r="14" ht="23" customHeight="1" spans="1:5">
      <c r="A14" s="552"/>
      <c r="B14" s="554"/>
      <c r="C14" s="547"/>
      <c r="D14" s="547"/>
      <c r="E14" s="551"/>
    </row>
    <row r="15" ht="23" customHeight="1" spans="1:5">
      <c r="A15" s="550"/>
      <c r="B15" s="555"/>
      <c r="C15" s="547"/>
      <c r="D15" s="547"/>
      <c r="E15" s="551"/>
    </row>
    <row r="16" ht="23" customHeight="1" spans="1:5">
      <c r="A16" s="550"/>
      <c r="B16" s="555"/>
      <c r="C16" s="547"/>
      <c r="D16" s="547"/>
      <c r="E16" s="551"/>
    </row>
    <row r="17" ht="23" customHeight="1" spans="1:5">
      <c r="A17" s="550"/>
      <c r="B17" s="555"/>
      <c r="C17" s="547"/>
      <c r="D17" s="547"/>
      <c r="E17" s="551"/>
    </row>
    <row r="18" ht="42" customHeight="1" spans="1:5">
      <c r="A18" s="550"/>
      <c r="B18" s="555"/>
      <c r="C18" s="547"/>
      <c r="D18" s="547"/>
      <c r="E18" s="551"/>
    </row>
    <row r="19" ht="23" customHeight="1" spans="1:5">
      <c r="A19" s="550"/>
      <c r="B19" s="555"/>
      <c r="C19" s="547"/>
      <c r="D19" s="547"/>
      <c r="E19" s="551"/>
    </row>
    <row r="20" ht="48" customHeight="1" spans="1:5">
      <c r="A20" s="552"/>
      <c r="B20" s="554"/>
      <c r="C20" s="547"/>
      <c r="D20" s="547"/>
      <c r="E20" s="551"/>
    </row>
    <row r="21" ht="164" customHeight="1" spans="1:5">
      <c r="A21" s="552"/>
      <c r="B21" s="554"/>
      <c r="C21" s="547"/>
      <c r="D21" s="547"/>
      <c r="E21" s="551"/>
    </row>
    <row r="22" ht="30" customHeight="1" spans="1:5">
      <c r="A22" s="552"/>
      <c r="B22" s="556" t="s">
        <v>2</v>
      </c>
      <c r="C22" s="556"/>
      <c r="D22" s="556"/>
      <c r="E22" s="551"/>
    </row>
    <row r="23" ht="18" customHeight="1" spans="1:5">
      <c r="A23" s="552"/>
      <c r="B23" s="556"/>
      <c r="C23" s="556"/>
      <c r="D23" s="556"/>
      <c r="E23" s="551"/>
    </row>
    <row r="24" ht="48" customHeight="1" spans="1:5">
      <c r="A24" s="552"/>
      <c r="B24" s="557">
        <v>45017</v>
      </c>
      <c r="C24" s="556"/>
      <c r="D24" s="556"/>
      <c r="E24" s="551"/>
    </row>
    <row r="25" ht="16" hidden="1" customHeight="1" spans="1:5">
      <c r="A25" s="550"/>
      <c r="B25" s="556"/>
      <c r="C25" s="556"/>
      <c r="D25" s="556"/>
      <c r="E25" s="551"/>
    </row>
    <row r="26" spans="1:2">
      <c r="A26" s="280"/>
      <c r="B26" s="282"/>
    </row>
  </sheetData>
  <sheetProtection password="C409" sheet="1" objects="1"/>
  <protectedRanges>
    <protectedRange sqref="D3:D10" name="区域1"/>
  </protectedRanges>
  <mergeCells count="4">
    <mergeCell ref="A2:E4"/>
    <mergeCell ref="B22:D23"/>
    <mergeCell ref="B24:D25"/>
    <mergeCell ref="B9:D13"/>
  </mergeCells>
  <printOptions horizontalCentered="1"/>
  <pageMargins left="0.751388888888889" right="0.751388888888889" top="0.747916666666667" bottom="0.708333333333333" header="0.5" footer="0.5"/>
  <pageSetup paperSize="9" scale="84" orientation="portrait"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8"/>
  <sheetViews>
    <sheetView view="pageBreakPreview" zoomScaleNormal="100" workbookViewId="0">
      <selection activeCell="D10" sqref="D10"/>
    </sheetView>
  </sheetViews>
  <sheetFormatPr defaultColWidth="9" defaultRowHeight="12"/>
  <cols>
    <col min="1" max="1" width="9" style="280"/>
    <col min="2" max="2" width="15.6333333333333" style="281" customWidth="1"/>
    <col min="3" max="3" width="24" style="281" customWidth="1"/>
    <col min="4" max="4" width="33" style="282" customWidth="1"/>
    <col min="5" max="5" width="8.38333333333333" style="280" customWidth="1"/>
    <col min="6" max="6" width="9.38333333333333" style="344" customWidth="1"/>
    <col min="7" max="7" width="12.25" style="344" customWidth="1"/>
    <col min="8" max="8" width="22.6666666666667" style="345" customWidth="1"/>
    <col min="9" max="9" width="11.25" style="344" customWidth="1"/>
    <col min="10" max="16384" width="9" style="280"/>
  </cols>
  <sheetData>
    <row r="1" ht="21" customHeight="1" spans="1:9">
      <c r="A1" s="346" t="s">
        <v>463</v>
      </c>
      <c r="B1" s="346"/>
      <c r="C1" s="346"/>
      <c r="D1" s="346"/>
      <c r="E1" s="346"/>
      <c r="F1" s="346"/>
      <c r="G1" s="346"/>
      <c r="H1" s="347"/>
      <c r="I1" s="346"/>
    </row>
    <row r="2" ht="30" customHeight="1" spans="1:9">
      <c r="A2" s="181" t="s">
        <v>4</v>
      </c>
      <c r="B2" s="348" t="s">
        <v>78</v>
      </c>
      <c r="C2" s="348" t="s">
        <v>79</v>
      </c>
      <c r="D2" s="181" t="s">
        <v>130</v>
      </c>
      <c r="E2" s="181" t="s">
        <v>80</v>
      </c>
      <c r="F2" s="349" t="s">
        <v>131</v>
      </c>
      <c r="G2" s="208" t="s">
        <v>132</v>
      </c>
      <c r="H2" s="209" t="s">
        <v>133</v>
      </c>
      <c r="I2" s="219" t="s">
        <v>8</v>
      </c>
    </row>
    <row r="3" ht="27" customHeight="1" spans="1:9">
      <c r="A3" s="181">
        <v>1</v>
      </c>
      <c r="B3" s="304" t="s">
        <v>464</v>
      </c>
      <c r="C3" s="302" t="s">
        <v>465</v>
      </c>
      <c r="D3" s="302" t="s">
        <v>466</v>
      </c>
      <c r="E3" s="181" t="s">
        <v>137</v>
      </c>
      <c r="F3" s="350">
        <v>2055.165</v>
      </c>
      <c r="G3" s="351"/>
      <c r="H3" s="352"/>
      <c r="I3" s="351"/>
    </row>
    <row r="4" ht="29.1" customHeight="1" spans="1:9">
      <c r="A4" s="181">
        <v>2</v>
      </c>
      <c r="B4" s="301">
        <v>100404003001</v>
      </c>
      <c r="C4" s="302" t="s">
        <v>467</v>
      </c>
      <c r="D4" s="302" t="s">
        <v>468</v>
      </c>
      <c r="E4" s="181" t="s">
        <v>137</v>
      </c>
      <c r="F4" s="350">
        <v>2569.6</v>
      </c>
      <c r="G4" s="351"/>
      <c r="H4" s="352"/>
      <c r="I4" s="351"/>
    </row>
    <row r="5" ht="29.1" customHeight="1" spans="1:9">
      <c r="A5" s="353">
        <v>3</v>
      </c>
      <c r="B5" s="301">
        <v>100403011001</v>
      </c>
      <c r="C5" s="302" t="s">
        <v>469</v>
      </c>
      <c r="D5" s="302" t="s">
        <v>470</v>
      </c>
      <c r="E5" s="181" t="s">
        <v>137</v>
      </c>
      <c r="F5" s="354">
        <v>1598.4</v>
      </c>
      <c r="G5" s="351"/>
      <c r="H5" s="352"/>
      <c r="I5" s="351"/>
    </row>
    <row r="6" ht="44" customHeight="1" spans="1:9">
      <c r="A6" s="353">
        <v>4</v>
      </c>
      <c r="B6" s="301">
        <v>101000025001</v>
      </c>
      <c r="C6" s="302" t="s">
        <v>343</v>
      </c>
      <c r="D6" s="302" t="s">
        <v>344</v>
      </c>
      <c r="E6" s="181" t="s">
        <v>328</v>
      </c>
      <c r="F6" s="354">
        <v>11</v>
      </c>
      <c r="G6" s="351"/>
      <c r="H6" s="352"/>
      <c r="I6" s="351"/>
    </row>
    <row r="7" ht="39" customHeight="1" spans="1:9">
      <c r="A7" s="353">
        <v>5</v>
      </c>
      <c r="B7" s="304" t="s">
        <v>471</v>
      </c>
      <c r="C7" s="302" t="s">
        <v>472</v>
      </c>
      <c r="D7" s="302" t="s">
        <v>473</v>
      </c>
      <c r="E7" s="353" t="s">
        <v>199</v>
      </c>
      <c r="F7" s="354">
        <v>530</v>
      </c>
      <c r="G7" s="351"/>
      <c r="H7" s="352"/>
      <c r="I7" s="351"/>
    </row>
    <row r="8" ht="21" customHeight="1" spans="1:9">
      <c r="A8" s="353"/>
      <c r="B8" s="355"/>
      <c r="C8" s="356" t="s">
        <v>74</v>
      </c>
      <c r="D8" s="357"/>
      <c r="E8" s="353"/>
      <c r="F8" s="354"/>
      <c r="G8" s="358"/>
      <c r="H8" s="359">
        <f>SUM(H3:H7)</f>
        <v>0</v>
      </c>
      <c r="I8" s="358"/>
    </row>
    <row r="9" ht="30" customHeight="1" spans="1:9">
      <c r="A9" s="346" t="s">
        <v>474</v>
      </c>
      <c r="B9" s="346"/>
      <c r="C9" s="346"/>
      <c r="D9" s="346"/>
      <c r="E9" s="346"/>
      <c r="F9" s="346"/>
      <c r="G9" s="346"/>
      <c r="H9" s="347"/>
      <c r="I9" s="346"/>
    </row>
    <row r="10" ht="30" customHeight="1" spans="1:9">
      <c r="A10" s="181" t="s">
        <v>4</v>
      </c>
      <c r="B10" s="348" t="s">
        <v>78</v>
      </c>
      <c r="C10" s="348" t="s">
        <v>79</v>
      </c>
      <c r="D10" s="181" t="s">
        <v>130</v>
      </c>
      <c r="E10" s="181" t="s">
        <v>80</v>
      </c>
      <c r="F10" s="349" t="s">
        <v>131</v>
      </c>
      <c r="G10" s="208" t="s">
        <v>132</v>
      </c>
      <c r="H10" s="209" t="s">
        <v>475</v>
      </c>
      <c r="I10" s="219" t="s">
        <v>8</v>
      </c>
    </row>
    <row r="11" ht="48" customHeight="1" spans="1:9">
      <c r="A11" s="181">
        <v>1</v>
      </c>
      <c r="B11" s="304" t="s">
        <v>476</v>
      </c>
      <c r="C11" s="301" t="s">
        <v>477</v>
      </c>
      <c r="D11" s="302" t="s">
        <v>478</v>
      </c>
      <c r="E11" s="181" t="s">
        <v>137</v>
      </c>
      <c r="F11" s="350">
        <v>784</v>
      </c>
      <c r="G11" s="351"/>
      <c r="H11" s="352"/>
      <c r="I11" s="351"/>
    </row>
    <row r="12" ht="43" customHeight="1" spans="1:9">
      <c r="A12" s="181">
        <v>2</v>
      </c>
      <c r="B12" s="304" t="s">
        <v>479</v>
      </c>
      <c r="C12" s="301" t="s">
        <v>480</v>
      </c>
      <c r="D12" s="302" t="s">
        <v>481</v>
      </c>
      <c r="E12" s="181" t="s">
        <v>137</v>
      </c>
      <c r="F12" s="350">
        <v>1564</v>
      </c>
      <c r="G12" s="351"/>
      <c r="H12" s="352"/>
      <c r="I12" s="351"/>
    </row>
    <row r="13" ht="58" customHeight="1" spans="1:9">
      <c r="A13" s="181">
        <v>3</v>
      </c>
      <c r="B13" s="304" t="s">
        <v>482</v>
      </c>
      <c r="C13" s="301" t="s">
        <v>483</v>
      </c>
      <c r="D13" s="302" t="s">
        <v>484</v>
      </c>
      <c r="E13" s="181" t="s">
        <v>137</v>
      </c>
      <c r="F13" s="350">
        <v>91</v>
      </c>
      <c r="G13" s="351"/>
      <c r="H13" s="352"/>
      <c r="I13" s="351"/>
    </row>
    <row r="14" ht="51" customHeight="1" spans="1:9">
      <c r="A14" s="181">
        <v>4</v>
      </c>
      <c r="B14" s="304" t="s">
        <v>485</v>
      </c>
      <c r="C14" s="301" t="s">
        <v>486</v>
      </c>
      <c r="D14" s="302" t="s">
        <v>487</v>
      </c>
      <c r="E14" s="181" t="s">
        <v>137</v>
      </c>
      <c r="F14" s="350">
        <v>317.2</v>
      </c>
      <c r="G14" s="351"/>
      <c r="H14" s="352"/>
      <c r="I14" s="351"/>
    </row>
    <row r="15" ht="48" customHeight="1" spans="1:9">
      <c r="A15" s="181">
        <v>5</v>
      </c>
      <c r="B15" s="304" t="s">
        <v>488</v>
      </c>
      <c r="C15" s="301" t="s">
        <v>489</v>
      </c>
      <c r="D15" s="302" t="s">
        <v>490</v>
      </c>
      <c r="E15" s="181" t="s">
        <v>137</v>
      </c>
      <c r="F15" s="350">
        <v>728</v>
      </c>
      <c r="G15" s="351"/>
      <c r="H15" s="352"/>
      <c r="I15" s="351"/>
    </row>
    <row r="16" ht="42" customHeight="1" spans="1:9">
      <c r="A16" s="181">
        <v>6</v>
      </c>
      <c r="B16" s="304" t="s">
        <v>491</v>
      </c>
      <c r="C16" s="301" t="s">
        <v>492</v>
      </c>
      <c r="D16" s="302" t="s">
        <v>493</v>
      </c>
      <c r="E16" s="181" t="s">
        <v>137</v>
      </c>
      <c r="F16" s="350">
        <v>576</v>
      </c>
      <c r="G16" s="351"/>
      <c r="H16" s="352"/>
      <c r="I16" s="351"/>
    </row>
    <row r="17" ht="48" customHeight="1" spans="1:9">
      <c r="A17" s="181">
        <v>7</v>
      </c>
      <c r="B17" s="304" t="s">
        <v>494</v>
      </c>
      <c r="C17" s="301" t="s">
        <v>495</v>
      </c>
      <c r="D17" s="302" t="s">
        <v>496</v>
      </c>
      <c r="E17" s="181" t="s">
        <v>137</v>
      </c>
      <c r="F17" s="350">
        <v>93.6</v>
      </c>
      <c r="G17" s="351"/>
      <c r="H17" s="352"/>
      <c r="I17" s="351"/>
    </row>
    <row r="18" ht="48" customHeight="1" spans="1:9">
      <c r="A18" s="181">
        <v>8</v>
      </c>
      <c r="B18" s="304" t="s">
        <v>497</v>
      </c>
      <c r="C18" s="301" t="s">
        <v>498</v>
      </c>
      <c r="D18" s="302" t="s">
        <v>499</v>
      </c>
      <c r="E18" s="181" t="s">
        <v>199</v>
      </c>
      <c r="F18" s="350">
        <v>82</v>
      </c>
      <c r="G18" s="351"/>
      <c r="H18" s="352"/>
      <c r="I18" s="351"/>
    </row>
    <row r="19" ht="109" customHeight="1" spans="1:9">
      <c r="A19" s="181">
        <v>9</v>
      </c>
      <c r="B19" s="301">
        <v>100601032001</v>
      </c>
      <c r="C19" s="301" t="s">
        <v>500</v>
      </c>
      <c r="D19" s="316" t="s">
        <v>501</v>
      </c>
      <c r="E19" s="181" t="s">
        <v>137</v>
      </c>
      <c r="F19" s="350">
        <v>240.75</v>
      </c>
      <c r="G19" s="351"/>
      <c r="H19" s="352"/>
      <c r="I19" s="351"/>
    </row>
    <row r="20" ht="77" customHeight="1" spans="1:9">
      <c r="A20" s="181">
        <v>10</v>
      </c>
      <c r="B20" s="301">
        <v>100701002006</v>
      </c>
      <c r="C20" s="252" t="s">
        <v>502</v>
      </c>
      <c r="D20" s="302" t="s">
        <v>428</v>
      </c>
      <c r="E20" s="181" t="s">
        <v>259</v>
      </c>
      <c r="F20" s="350">
        <v>32.562</v>
      </c>
      <c r="G20" s="351"/>
      <c r="H20" s="352"/>
      <c r="I20" s="351"/>
    </row>
    <row r="21" ht="23.1" customHeight="1" spans="1:9">
      <c r="A21" s="181">
        <v>11</v>
      </c>
      <c r="B21" s="304" t="s">
        <v>503</v>
      </c>
      <c r="C21" s="252" t="s">
        <v>504</v>
      </c>
      <c r="D21" s="302" t="s">
        <v>505</v>
      </c>
      <c r="E21" s="181" t="s">
        <v>259</v>
      </c>
      <c r="F21" s="350">
        <v>0.296</v>
      </c>
      <c r="G21" s="360"/>
      <c r="H21" s="352"/>
      <c r="I21" s="351"/>
    </row>
    <row r="22" ht="61" customHeight="1" spans="1:9">
      <c r="A22" s="181">
        <v>12</v>
      </c>
      <c r="B22" s="304" t="s">
        <v>506</v>
      </c>
      <c r="C22" s="252" t="s">
        <v>507</v>
      </c>
      <c r="D22" s="302" t="s">
        <v>508</v>
      </c>
      <c r="E22" s="181" t="s">
        <v>172</v>
      </c>
      <c r="F22" s="350">
        <v>67.2</v>
      </c>
      <c r="G22" s="351"/>
      <c r="H22" s="352"/>
      <c r="I22" s="351"/>
    </row>
    <row r="23" ht="59" customHeight="1" spans="1:9">
      <c r="A23" s="181">
        <v>13</v>
      </c>
      <c r="B23" s="305" t="s">
        <v>509</v>
      </c>
      <c r="C23" s="252" t="s">
        <v>191</v>
      </c>
      <c r="D23" s="302" t="s">
        <v>510</v>
      </c>
      <c r="E23" s="181" t="s">
        <v>172</v>
      </c>
      <c r="F23" s="350">
        <v>89.6</v>
      </c>
      <c r="G23" s="351"/>
      <c r="H23" s="352"/>
      <c r="I23" s="351"/>
    </row>
    <row r="24" ht="77" customHeight="1" spans="1:9">
      <c r="A24" s="181">
        <v>14</v>
      </c>
      <c r="B24" s="301">
        <v>100800024012</v>
      </c>
      <c r="C24" s="252" t="s">
        <v>511</v>
      </c>
      <c r="D24" s="302" t="s">
        <v>512</v>
      </c>
      <c r="E24" s="181" t="s">
        <v>259</v>
      </c>
      <c r="F24" s="350">
        <v>2.41152</v>
      </c>
      <c r="G24" s="351"/>
      <c r="H24" s="352"/>
      <c r="I24" s="364"/>
    </row>
    <row r="25" ht="45" customHeight="1" spans="1:9">
      <c r="A25" s="181">
        <v>15</v>
      </c>
      <c r="B25" s="304" t="s">
        <v>471</v>
      </c>
      <c r="C25" s="301" t="s">
        <v>348</v>
      </c>
      <c r="D25" s="302" t="s">
        <v>349</v>
      </c>
      <c r="E25" s="181" t="s">
        <v>199</v>
      </c>
      <c r="F25" s="350">
        <v>64</v>
      </c>
      <c r="G25" s="351"/>
      <c r="H25" s="352"/>
      <c r="I25" s="364"/>
    </row>
    <row r="26" ht="138" customHeight="1" spans="1:9">
      <c r="A26" s="181">
        <v>16</v>
      </c>
      <c r="B26" s="301">
        <v>100403001005</v>
      </c>
      <c r="C26" s="252" t="s">
        <v>181</v>
      </c>
      <c r="D26" s="302" t="s">
        <v>416</v>
      </c>
      <c r="E26" s="181" t="s">
        <v>137</v>
      </c>
      <c r="F26" s="350">
        <v>366.5</v>
      </c>
      <c r="G26" s="351"/>
      <c r="H26" s="352"/>
      <c r="I26" s="364"/>
    </row>
    <row r="27" ht="72" customHeight="1" spans="1:9">
      <c r="A27" s="181">
        <v>17</v>
      </c>
      <c r="B27" s="301">
        <v>100403009001</v>
      </c>
      <c r="C27" s="252" t="s">
        <v>513</v>
      </c>
      <c r="D27" s="252" t="s">
        <v>514</v>
      </c>
      <c r="E27" s="181" t="s">
        <v>137</v>
      </c>
      <c r="F27" s="350">
        <v>114</v>
      </c>
      <c r="G27" s="351"/>
      <c r="H27" s="352"/>
      <c r="I27" s="351"/>
    </row>
    <row r="28" ht="23.1" customHeight="1" spans="1:9">
      <c r="A28" s="317"/>
      <c r="B28" s="361"/>
      <c r="C28" s="361" t="s">
        <v>74</v>
      </c>
      <c r="D28" s="362"/>
      <c r="E28" s="317"/>
      <c r="F28" s="363"/>
      <c r="G28" s="351"/>
      <c r="H28" s="352">
        <f>SUM(H11:H27)</f>
        <v>0</v>
      </c>
      <c r="I28" s="351"/>
    </row>
  </sheetData>
  <sheetProtection password="C409" sheet="1" objects="1"/>
  <mergeCells count="2">
    <mergeCell ref="A1:I1"/>
    <mergeCell ref="A9:I9"/>
  </mergeCells>
  <printOptions horizontalCentered="1"/>
  <pageMargins left="0.700694444444445" right="0.700694444444445" top="0.751388888888889" bottom="0.751388888888889" header="0.298611111111111" footer="0.298611111111111"/>
  <pageSetup paperSize="9" scale="71" orientation="landscape"/>
  <headerFooter/>
  <rowBreaks count="2" manualBreakCount="2">
    <brk id="8" max="8" man="1"/>
    <brk id="19" max="8" man="1"/>
  </rowBreak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0"/>
  <sheetViews>
    <sheetView view="pageBreakPreview" zoomScaleNormal="100" topLeftCell="A62" workbookViewId="0">
      <selection activeCell="E65" sqref="E65"/>
    </sheetView>
  </sheetViews>
  <sheetFormatPr defaultColWidth="9" defaultRowHeight="12"/>
  <cols>
    <col min="1" max="1" width="6.88333333333333" style="280" customWidth="1"/>
    <col min="2" max="2" width="14" style="281" customWidth="1"/>
    <col min="3" max="3" width="26.6333333333333" style="282" customWidth="1"/>
    <col min="4" max="4" width="9" style="280" hidden="1" customWidth="1"/>
    <col min="5" max="5" width="33" style="280" customWidth="1"/>
    <col min="6" max="6" width="9.225" style="280" customWidth="1"/>
    <col min="7" max="7" width="11.3833333333333" style="283" customWidth="1"/>
    <col min="8" max="8" width="13.25" style="284" customWidth="1"/>
    <col min="9" max="9" width="21.225" style="285" customWidth="1"/>
    <col min="10" max="10" width="9.88333333333333" style="283" customWidth="1"/>
    <col min="11" max="11" width="9" style="286"/>
    <col min="12" max="16384" width="9" style="280"/>
  </cols>
  <sheetData>
    <row r="1" ht="24" customHeight="1" spans="1:10">
      <c r="A1" s="287" t="s">
        <v>515</v>
      </c>
      <c r="B1" s="287"/>
      <c r="C1" s="287"/>
      <c r="D1" s="287"/>
      <c r="E1" s="287"/>
      <c r="F1" s="287"/>
      <c r="G1" s="287"/>
      <c r="H1" s="287"/>
      <c r="I1" s="322"/>
      <c r="J1" s="287"/>
    </row>
    <row r="2" ht="33" customHeight="1" spans="1:10">
      <c r="A2" s="288" t="s">
        <v>4</v>
      </c>
      <c r="B2" s="289" t="s">
        <v>78</v>
      </c>
      <c r="C2" s="289" t="s">
        <v>79</v>
      </c>
      <c r="D2" s="290" t="s">
        <v>380</v>
      </c>
      <c r="E2" s="288" t="s">
        <v>130</v>
      </c>
      <c r="F2" s="288" t="s">
        <v>80</v>
      </c>
      <c r="G2" s="291" t="s">
        <v>131</v>
      </c>
      <c r="H2" s="292" t="s">
        <v>132</v>
      </c>
      <c r="I2" s="323" t="s">
        <v>133</v>
      </c>
      <c r="J2" s="324" t="s">
        <v>8</v>
      </c>
    </row>
    <row r="3" ht="33" customHeight="1" spans="1:10">
      <c r="A3" s="293" t="s">
        <v>516</v>
      </c>
      <c r="B3" s="294"/>
      <c r="C3" s="294"/>
      <c r="D3" s="294"/>
      <c r="E3" s="294"/>
      <c r="F3" s="294"/>
      <c r="G3" s="294"/>
      <c r="H3" s="294"/>
      <c r="I3" s="294"/>
      <c r="J3" s="325"/>
    </row>
    <row r="4" ht="24" customHeight="1" spans="1:10">
      <c r="A4" s="295" t="s">
        <v>517</v>
      </c>
      <c r="B4" s="296"/>
      <c r="C4" s="297" t="s">
        <v>518</v>
      </c>
      <c r="D4" s="181"/>
      <c r="E4" s="252"/>
      <c r="F4" s="298"/>
      <c r="G4" s="299"/>
      <c r="H4" s="300"/>
      <c r="I4" s="326"/>
      <c r="J4" s="319"/>
    </row>
    <row r="5" ht="116" customHeight="1" spans="1:10">
      <c r="A5" s="181">
        <v>1</v>
      </c>
      <c r="B5" s="301">
        <v>100602062002</v>
      </c>
      <c r="C5" s="252" t="s">
        <v>519</v>
      </c>
      <c r="D5" s="302" t="s">
        <v>520</v>
      </c>
      <c r="E5" s="252" t="s">
        <v>521</v>
      </c>
      <c r="F5" s="298" t="s">
        <v>137</v>
      </c>
      <c r="G5" s="299">
        <v>29005.56</v>
      </c>
      <c r="H5" s="303"/>
      <c r="I5" s="327"/>
      <c r="J5" s="328"/>
    </row>
    <row r="6" ht="83" customHeight="1" spans="1:10">
      <c r="A6" s="181">
        <v>2</v>
      </c>
      <c r="B6" s="301">
        <v>100701001011</v>
      </c>
      <c r="C6" s="252" t="s">
        <v>522</v>
      </c>
      <c r="D6" s="302" t="s">
        <v>523</v>
      </c>
      <c r="E6" s="252" t="s">
        <v>524</v>
      </c>
      <c r="F6" s="181" t="s">
        <v>259</v>
      </c>
      <c r="G6" s="299">
        <v>586.901473775</v>
      </c>
      <c r="H6" s="303"/>
      <c r="I6" s="327"/>
      <c r="J6" s="328"/>
    </row>
    <row r="7" ht="126" customHeight="1" spans="1:10">
      <c r="A7" s="181">
        <v>3</v>
      </c>
      <c r="B7" s="301">
        <v>100403003001</v>
      </c>
      <c r="C7" s="252" t="s">
        <v>525</v>
      </c>
      <c r="D7" s="252" t="s">
        <v>526</v>
      </c>
      <c r="E7" s="252" t="s">
        <v>527</v>
      </c>
      <c r="F7" s="298" t="s">
        <v>172</v>
      </c>
      <c r="G7" s="231">
        <v>82988.13</v>
      </c>
      <c r="H7" s="303"/>
      <c r="I7" s="327"/>
      <c r="J7" s="328"/>
    </row>
    <row r="8" ht="130" customHeight="1" spans="1:10">
      <c r="A8" s="181">
        <v>4</v>
      </c>
      <c r="B8" s="301">
        <v>100403001006</v>
      </c>
      <c r="C8" s="252" t="s">
        <v>528</v>
      </c>
      <c r="D8" s="252" t="s">
        <v>529</v>
      </c>
      <c r="E8" s="252" t="s">
        <v>530</v>
      </c>
      <c r="F8" s="298" t="s">
        <v>137</v>
      </c>
      <c r="G8" s="231">
        <v>16919.91</v>
      </c>
      <c r="H8" s="303"/>
      <c r="I8" s="327"/>
      <c r="J8" s="328"/>
    </row>
    <row r="9" ht="47" customHeight="1" spans="1:10">
      <c r="A9" s="181">
        <v>5</v>
      </c>
      <c r="B9" s="304" t="s">
        <v>531</v>
      </c>
      <c r="C9" s="252" t="s">
        <v>234</v>
      </c>
      <c r="D9" s="302" t="s">
        <v>532</v>
      </c>
      <c r="E9" s="302" t="s">
        <v>533</v>
      </c>
      <c r="F9" s="298" t="s">
        <v>172</v>
      </c>
      <c r="G9" s="231">
        <v>87016.68</v>
      </c>
      <c r="H9" s="303"/>
      <c r="I9" s="327"/>
      <c r="J9" s="328"/>
    </row>
    <row r="10" ht="78" customHeight="1" spans="1:10">
      <c r="A10" s="181">
        <v>6</v>
      </c>
      <c r="B10" s="305" t="s">
        <v>534</v>
      </c>
      <c r="C10" s="306" t="s">
        <v>535</v>
      </c>
      <c r="D10" s="302" t="s">
        <v>536</v>
      </c>
      <c r="E10" s="302" t="s">
        <v>537</v>
      </c>
      <c r="F10" s="298" t="s">
        <v>172</v>
      </c>
      <c r="G10" s="231">
        <v>87016.68</v>
      </c>
      <c r="H10" s="303"/>
      <c r="I10" s="327"/>
      <c r="J10" s="328"/>
    </row>
    <row r="11" ht="27" customHeight="1" spans="1:10">
      <c r="A11" s="295" t="s">
        <v>538</v>
      </c>
      <c r="B11" s="296"/>
      <c r="C11" s="296" t="s">
        <v>539</v>
      </c>
      <c r="D11" s="181"/>
      <c r="E11" s="252"/>
      <c r="F11" s="298"/>
      <c r="G11" s="299"/>
      <c r="H11" s="300"/>
      <c r="I11" s="326"/>
      <c r="J11" s="319"/>
    </row>
    <row r="12" ht="126" customHeight="1" spans="1:10">
      <c r="A12" s="181">
        <v>1</v>
      </c>
      <c r="B12" s="307">
        <v>100403026001</v>
      </c>
      <c r="C12" s="252" t="s">
        <v>540</v>
      </c>
      <c r="D12" s="302" t="s">
        <v>541</v>
      </c>
      <c r="E12" s="252" t="s">
        <v>542</v>
      </c>
      <c r="F12" s="298" t="s">
        <v>172</v>
      </c>
      <c r="G12" s="299">
        <v>87465</v>
      </c>
      <c r="H12" s="303"/>
      <c r="I12" s="327"/>
      <c r="J12" s="328"/>
    </row>
    <row r="13" ht="131" customHeight="1" spans="1:10">
      <c r="A13" s="181">
        <v>2</v>
      </c>
      <c r="B13" s="301">
        <v>100403003002</v>
      </c>
      <c r="C13" s="252" t="s">
        <v>543</v>
      </c>
      <c r="D13" s="302" t="s">
        <v>544</v>
      </c>
      <c r="E13" s="252" t="s">
        <v>545</v>
      </c>
      <c r="F13" s="298" t="s">
        <v>172</v>
      </c>
      <c r="G13" s="299">
        <v>87465</v>
      </c>
      <c r="H13" s="303"/>
      <c r="I13" s="327"/>
      <c r="J13" s="328"/>
    </row>
    <row r="14" ht="105" customHeight="1" spans="1:10">
      <c r="A14" s="181">
        <v>3</v>
      </c>
      <c r="B14" s="301">
        <v>100702063001</v>
      </c>
      <c r="C14" s="252" t="s">
        <v>546</v>
      </c>
      <c r="D14" s="302" t="s">
        <v>544</v>
      </c>
      <c r="E14" s="252" t="s">
        <v>547</v>
      </c>
      <c r="F14" s="298" t="s">
        <v>137</v>
      </c>
      <c r="G14" s="299">
        <v>375.13</v>
      </c>
      <c r="H14" s="303"/>
      <c r="I14" s="327"/>
      <c r="J14" s="328"/>
    </row>
    <row r="15" ht="128" customHeight="1" spans="1:10">
      <c r="A15" s="181">
        <v>4</v>
      </c>
      <c r="B15" s="301">
        <v>100403001006</v>
      </c>
      <c r="C15" s="252" t="s">
        <v>528</v>
      </c>
      <c r="D15" s="302" t="s">
        <v>548</v>
      </c>
      <c r="E15" s="252" t="s">
        <v>530</v>
      </c>
      <c r="F15" s="298" t="s">
        <v>137</v>
      </c>
      <c r="G15" s="299">
        <v>17493</v>
      </c>
      <c r="H15" s="303"/>
      <c r="I15" s="327"/>
      <c r="J15" s="328"/>
    </row>
    <row r="16" ht="43" customHeight="1" spans="1:10">
      <c r="A16" s="181">
        <v>5</v>
      </c>
      <c r="B16" s="304" t="s">
        <v>531</v>
      </c>
      <c r="C16" s="252" t="s">
        <v>234</v>
      </c>
      <c r="D16" s="302" t="s">
        <v>532</v>
      </c>
      <c r="E16" s="252" t="s">
        <v>549</v>
      </c>
      <c r="F16" s="298" t="s">
        <v>172</v>
      </c>
      <c r="G16" s="299">
        <v>87465</v>
      </c>
      <c r="H16" s="303"/>
      <c r="I16" s="327"/>
      <c r="J16" s="328"/>
    </row>
    <row r="17" ht="83" customHeight="1" spans="1:10">
      <c r="A17" s="181">
        <v>6</v>
      </c>
      <c r="B17" s="305" t="s">
        <v>534</v>
      </c>
      <c r="C17" s="306" t="s">
        <v>535</v>
      </c>
      <c r="D17" s="302" t="s">
        <v>536</v>
      </c>
      <c r="E17" s="302" t="s">
        <v>537</v>
      </c>
      <c r="F17" s="298" t="s">
        <v>172</v>
      </c>
      <c r="G17" s="231">
        <v>91838.25</v>
      </c>
      <c r="H17" s="303"/>
      <c r="I17" s="327"/>
      <c r="J17" s="328"/>
    </row>
    <row r="18" ht="29" customHeight="1" spans="1:10">
      <c r="A18" s="288" t="s">
        <v>550</v>
      </c>
      <c r="B18" s="308"/>
      <c r="C18" s="308" t="s">
        <v>551</v>
      </c>
      <c r="D18" s="181"/>
      <c r="E18" s="252"/>
      <c r="F18" s="298"/>
      <c r="G18" s="299"/>
      <c r="H18" s="300"/>
      <c r="I18" s="326"/>
      <c r="J18" s="319"/>
    </row>
    <row r="19" ht="135" customHeight="1" spans="1:10">
      <c r="A19" s="181">
        <v>1</v>
      </c>
      <c r="B19" s="307">
        <v>100403026001</v>
      </c>
      <c r="C19" s="252" t="s">
        <v>540</v>
      </c>
      <c r="D19" s="302" t="s">
        <v>541</v>
      </c>
      <c r="E19" s="252" t="s">
        <v>542</v>
      </c>
      <c r="F19" s="298" t="s">
        <v>172</v>
      </c>
      <c r="G19" s="299">
        <v>19776</v>
      </c>
      <c r="H19" s="303"/>
      <c r="I19" s="327"/>
      <c r="J19" s="328"/>
    </row>
    <row r="20" ht="131" customHeight="1" spans="1:10">
      <c r="A20" s="181">
        <v>2</v>
      </c>
      <c r="B20" s="301">
        <v>100403003003</v>
      </c>
      <c r="C20" s="252" t="s">
        <v>552</v>
      </c>
      <c r="D20" s="302" t="s">
        <v>544</v>
      </c>
      <c r="E20" s="252" t="s">
        <v>553</v>
      </c>
      <c r="F20" s="298" t="s">
        <v>172</v>
      </c>
      <c r="G20" s="299">
        <v>19776</v>
      </c>
      <c r="H20" s="303"/>
      <c r="I20" s="327"/>
      <c r="J20" s="328"/>
    </row>
    <row r="21" ht="123" customHeight="1" spans="1:10">
      <c r="A21" s="181">
        <v>3</v>
      </c>
      <c r="B21" s="301">
        <v>100403001006</v>
      </c>
      <c r="C21" s="252" t="s">
        <v>528</v>
      </c>
      <c r="D21" s="302" t="s">
        <v>548</v>
      </c>
      <c r="E21" s="252" t="s">
        <v>530</v>
      </c>
      <c r="F21" s="298" t="s">
        <v>137</v>
      </c>
      <c r="G21" s="299">
        <v>3955.2</v>
      </c>
      <c r="H21" s="303"/>
      <c r="I21" s="327"/>
      <c r="J21" s="328"/>
    </row>
    <row r="22" ht="45" customHeight="1" spans="1:10">
      <c r="A22" s="181">
        <v>4</v>
      </c>
      <c r="B22" s="304" t="s">
        <v>531</v>
      </c>
      <c r="C22" s="252" t="s">
        <v>234</v>
      </c>
      <c r="D22" s="302" t="s">
        <v>532</v>
      </c>
      <c r="E22" s="252" t="s">
        <v>549</v>
      </c>
      <c r="F22" s="298" t="s">
        <v>172</v>
      </c>
      <c r="G22" s="299">
        <v>19776</v>
      </c>
      <c r="H22" s="303"/>
      <c r="I22" s="327"/>
      <c r="J22" s="328"/>
    </row>
    <row r="23" ht="90" customHeight="1" spans="1:10">
      <c r="A23" s="181">
        <v>5</v>
      </c>
      <c r="B23" s="305" t="s">
        <v>534</v>
      </c>
      <c r="C23" s="306" t="s">
        <v>535</v>
      </c>
      <c r="D23" s="302" t="s">
        <v>536</v>
      </c>
      <c r="E23" s="302" t="s">
        <v>537</v>
      </c>
      <c r="F23" s="298" t="s">
        <v>172</v>
      </c>
      <c r="G23" s="231">
        <v>20764.8</v>
      </c>
      <c r="H23" s="303"/>
      <c r="I23" s="327"/>
      <c r="J23" s="328"/>
    </row>
    <row r="24" ht="44" customHeight="1" spans="1:10">
      <c r="A24" s="181" t="s">
        <v>554</v>
      </c>
      <c r="B24" s="252"/>
      <c r="C24" s="212" t="s">
        <v>555</v>
      </c>
      <c r="D24" s="181"/>
      <c r="E24" s="252"/>
      <c r="F24" s="298"/>
      <c r="G24" s="299"/>
      <c r="H24" s="300"/>
      <c r="I24" s="326"/>
      <c r="J24" s="319"/>
    </row>
    <row r="25" ht="127" customHeight="1" spans="1:10">
      <c r="A25" s="181">
        <v>1</v>
      </c>
      <c r="B25" s="307">
        <v>100403026001</v>
      </c>
      <c r="C25" s="252" t="s">
        <v>540</v>
      </c>
      <c r="D25" s="302" t="s">
        <v>556</v>
      </c>
      <c r="E25" s="252" t="s">
        <v>542</v>
      </c>
      <c r="F25" s="298" t="s">
        <v>172</v>
      </c>
      <c r="G25" s="299">
        <v>41933</v>
      </c>
      <c r="H25" s="303"/>
      <c r="I25" s="327"/>
      <c r="J25" s="328"/>
    </row>
    <row r="26" ht="131" customHeight="1" spans="1:10">
      <c r="A26" s="181">
        <v>2</v>
      </c>
      <c r="B26" s="301">
        <v>100403003004</v>
      </c>
      <c r="C26" s="252" t="s">
        <v>557</v>
      </c>
      <c r="D26" s="302" t="s">
        <v>558</v>
      </c>
      <c r="E26" s="252" t="s">
        <v>559</v>
      </c>
      <c r="F26" s="298" t="s">
        <v>172</v>
      </c>
      <c r="G26" s="299">
        <v>41933</v>
      </c>
      <c r="H26" s="303"/>
      <c r="I26" s="327"/>
      <c r="J26" s="328"/>
    </row>
    <row r="27" ht="122" customHeight="1" spans="1:10">
      <c r="A27" s="181">
        <v>3</v>
      </c>
      <c r="B27" s="301">
        <v>100702063001</v>
      </c>
      <c r="C27" s="252" t="s">
        <v>546</v>
      </c>
      <c r="D27" s="302" t="s">
        <v>560</v>
      </c>
      <c r="E27" s="252" t="s">
        <v>547</v>
      </c>
      <c r="F27" s="298" t="s">
        <v>137</v>
      </c>
      <c r="G27" s="299">
        <v>185.15</v>
      </c>
      <c r="H27" s="303"/>
      <c r="I27" s="327"/>
      <c r="J27" s="328"/>
    </row>
    <row r="28" ht="133" customHeight="1" spans="1:10">
      <c r="A28" s="181">
        <v>4</v>
      </c>
      <c r="B28" s="301">
        <v>100403001006</v>
      </c>
      <c r="C28" s="252" t="s">
        <v>528</v>
      </c>
      <c r="D28" s="302" t="s">
        <v>561</v>
      </c>
      <c r="E28" s="252" t="s">
        <v>530</v>
      </c>
      <c r="F28" s="298" t="s">
        <v>137</v>
      </c>
      <c r="G28" s="299">
        <v>8386.6</v>
      </c>
      <c r="H28" s="303"/>
      <c r="I28" s="327"/>
      <c r="J28" s="328"/>
    </row>
    <row r="29" ht="63" customHeight="1" spans="1:10">
      <c r="A29" s="181">
        <v>5</v>
      </c>
      <c r="B29" s="304" t="s">
        <v>531</v>
      </c>
      <c r="C29" s="252" t="s">
        <v>234</v>
      </c>
      <c r="D29" s="302" t="s">
        <v>562</v>
      </c>
      <c r="E29" s="252" t="s">
        <v>549</v>
      </c>
      <c r="F29" s="298" t="s">
        <v>172</v>
      </c>
      <c r="G29" s="299">
        <v>41933</v>
      </c>
      <c r="H29" s="303"/>
      <c r="I29" s="327"/>
      <c r="J29" s="328"/>
    </row>
    <row r="30" ht="88" customHeight="1" spans="1:10">
      <c r="A30" s="181">
        <v>6</v>
      </c>
      <c r="B30" s="305" t="s">
        <v>534</v>
      </c>
      <c r="C30" s="306" t="s">
        <v>535</v>
      </c>
      <c r="D30" s="302" t="s">
        <v>563</v>
      </c>
      <c r="E30" s="302" t="s">
        <v>537</v>
      </c>
      <c r="F30" s="298" t="s">
        <v>172</v>
      </c>
      <c r="G30" s="231">
        <v>44029.65</v>
      </c>
      <c r="H30" s="303"/>
      <c r="I30" s="327"/>
      <c r="J30" s="328"/>
    </row>
    <row r="31" ht="49" customHeight="1" spans="1:10">
      <c r="A31" s="181" t="s">
        <v>564</v>
      </c>
      <c r="B31" s="309" t="s">
        <v>565</v>
      </c>
      <c r="C31" s="310"/>
      <c r="D31" s="302"/>
      <c r="E31" s="302"/>
      <c r="F31" s="298"/>
      <c r="G31" s="231"/>
      <c r="H31" s="311"/>
      <c r="I31" s="329"/>
      <c r="J31" s="330"/>
    </row>
    <row r="32" ht="135" customHeight="1" spans="1:10">
      <c r="A32" s="181">
        <v>1</v>
      </c>
      <c r="B32" s="307">
        <v>100403026001</v>
      </c>
      <c r="C32" s="252" t="s">
        <v>540</v>
      </c>
      <c r="D32" s="302"/>
      <c r="E32" s="252" t="s">
        <v>542</v>
      </c>
      <c r="F32" s="298" t="s">
        <v>172</v>
      </c>
      <c r="G32" s="231">
        <v>36230</v>
      </c>
      <c r="H32" s="312"/>
      <c r="I32" s="331"/>
      <c r="J32" s="332"/>
    </row>
    <row r="33" ht="128" customHeight="1" spans="1:10">
      <c r="A33" s="181">
        <v>2</v>
      </c>
      <c r="B33" s="301">
        <v>100403003005</v>
      </c>
      <c r="C33" s="252" t="s">
        <v>557</v>
      </c>
      <c r="D33" s="302"/>
      <c r="E33" s="252" t="s">
        <v>559</v>
      </c>
      <c r="F33" s="298" t="s">
        <v>172</v>
      </c>
      <c r="G33" s="231">
        <v>36230</v>
      </c>
      <c r="H33" s="312"/>
      <c r="I33" s="331"/>
      <c r="J33" s="332"/>
    </row>
    <row r="34" ht="103" customHeight="1" spans="1:10">
      <c r="A34" s="181">
        <v>3</v>
      </c>
      <c r="B34" s="301">
        <v>100702063001</v>
      </c>
      <c r="C34" s="252" t="s">
        <v>546</v>
      </c>
      <c r="D34" s="302"/>
      <c r="E34" s="252" t="s">
        <v>547</v>
      </c>
      <c r="F34" s="298" t="s">
        <v>137</v>
      </c>
      <c r="G34" s="231">
        <v>185.15</v>
      </c>
      <c r="H34" s="312"/>
      <c r="I34" s="331"/>
      <c r="J34" s="332"/>
    </row>
    <row r="35" ht="131" customHeight="1" spans="1:10">
      <c r="A35" s="181">
        <v>4</v>
      </c>
      <c r="B35" s="301">
        <v>100403001006</v>
      </c>
      <c r="C35" s="252" t="s">
        <v>528</v>
      </c>
      <c r="D35" s="302"/>
      <c r="E35" s="252" t="s">
        <v>530</v>
      </c>
      <c r="F35" s="298" t="s">
        <v>137</v>
      </c>
      <c r="G35" s="231">
        <v>7246</v>
      </c>
      <c r="H35" s="312"/>
      <c r="I35" s="331"/>
      <c r="J35" s="332"/>
    </row>
    <row r="36" ht="46" customHeight="1" spans="1:10">
      <c r="A36" s="181">
        <v>5</v>
      </c>
      <c r="B36" s="304" t="s">
        <v>531</v>
      </c>
      <c r="C36" s="252" t="s">
        <v>234</v>
      </c>
      <c r="D36" s="302"/>
      <c r="E36" s="252" t="s">
        <v>549</v>
      </c>
      <c r="F36" s="298" t="s">
        <v>172</v>
      </c>
      <c r="G36" s="231">
        <v>36230</v>
      </c>
      <c r="H36" s="312"/>
      <c r="I36" s="331"/>
      <c r="J36" s="332"/>
    </row>
    <row r="37" ht="75" customHeight="1" spans="1:10">
      <c r="A37" s="181">
        <v>6</v>
      </c>
      <c r="B37" s="305" t="s">
        <v>534</v>
      </c>
      <c r="C37" s="306" t="s">
        <v>535</v>
      </c>
      <c r="D37" s="302"/>
      <c r="E37" s="302" t="s">
        <v>537</v>
      </c>
      <c r="F37" s="298" t="s">
        <v>172</v>
      </c>
      <c r="G37" s="231">
        <v>38041.5</v>
      </c>
      <c r="H37" s="312"/>
      <c r="I37" s="331"/>
      <c r="J37" s="332"/>
    </row>
    <row r="38" ht="47" customHeight="1" spans="1:10">
      <c r="A38" s="181" t="s">
        <v>566</v>
      </c>
      <c r="B38" s="309" t="s">
        <v>567</v>
      </c>
      <c r="C38" s="310"/>
      <c r="D38" s="181"/>
      <c r="E38" s="252"/>
      <c r="F38" s="298"/>
      <c r="G38" s="299"/>
      <c r="H38" s="300"/>
      <c r="I38" s="326"/>
      <c r="J38" s="319"/>
    </row>
    <row r="39" ht="111" customHeight="1" spans="1:10">
      <c r="A39" s="181">
        <v>1</v>
      </c>
      <c r="B39" s="301">
        <v>100602062003</v>
      </c>
      <c r="C39" s="252" t="s">
        <v>568</v>
      </c>
      <c r="D39" s="302" t="s">
        <v>520</v>
      </c>
      <c r="E39" s="252" t="s">
        <v>569</v>
      </c>
      <c r="F39" s="298" t="s">
        <v>137</v>
      </c>
      <c r="G39" s="299">
        <v>9564.48</v>
      </c>
      <c r="H39" s="303"/>
      <c r="I39" s="327"/>
      <c r="J39" s="328"/>
    </row>
    <row r="40" ht="84" customHeight="1" spans="1:10">
      <c r="A40" s="181">
        <v>2</v>
      </c>
      <c r="B40" s="301">
        <v>100701001011</v>
      </c>
      <c r="C40" s="252" t="s">
        <v>522</v>
      </c>
      <c r="D40" s="302" t="s">
        <v>523</v>
      </c>
      <c r="E40" s="252" t="s">
        <v>524</v>
      </c>
      <c r="F40" s="181" t="s">
        <v>259</v>
      </c>
      <c r="G40" s="299">
        <v>170.5087810625</v>
      </c>
      <c r="H40" s="303"/>
      <c r="I40" s="327"/>
      <c r="J40" s="328"/>
    </row>
    <row r="41" ht="129" customHeight="1" spans="1:10">
      <c r="A41" s="181">
        <v>3</v>
      </c>
      <c r="B41" s="301">
        <v>100403003006</v>
      </c>
      <c r="C41" s="252" t="s">
        <v>525</v>
      </c>
      <c r="D41" s="252" t="s">
        <v>526</v>
      </c>
      <c r="E41" s="252" t="s">
        <v>527</v>
      </c>
      <c r="F41" s="298" t="s">
        <v>172</v>
      </c>
      <c r="G41" s="231">
        <v>19926</v>
      </c>
      <c r="H41" s="303"/>
      <c r="I41" s="327"/>
      <c r="J41" s="328"/>
    </row>
    <row r="42" ht="129" customHeight="1" spans="1:10">
      <c r="A42" s="181">
        <v>4</v>
      </c>
      <c r="B42" s="301">
        <v>100403001006</v>
      </c>
      <c r="C42" s="252" t="s">
        <v>528</v>
      </c>
      <c r="D42" s="252" t="s">
        <v>529</v>
      </c>
      <c r="E42" s="252" t="s">
        <v>530</v>
      </c>
      <c r="F42" s="298" t="s">
        <v>137</v>
      </c>
      <c r="G42" s="231">
        <v>3985.2</v>
      </c>
      <c r="H42" s="303"/>
      <c r="I42" s="327"/>
      <c r="J42" s="328"/>
    </row>
    <row r="43" ht="55" customHeight="1" spans="1:10">
      <c r="A43" s="181">
        <v>5</v>
      </c>
      <c r="B43" s="304" t="s">
        <v>531</v>
      </c>
      <c r="C43" s="252" t="s">
        <v>234</v>
      </c>
      <c r="D43" s="302" t="s">
        <v>532</v>
      </c>
      <c r="E43" s="252" t="s">
        <v>549</v>
      </c>
      <c r="F43" s="298" t="s">
        <v>172</v>
      </c>
      <c r="G43" s="231">
        <v>19926</v>
      </c>
      <c r="H43" s="303"/>
      <c r="I43" s="327"/>
      <c r="J43" s="328"/>
    </row>
    <row r="44" ht="81" customHeight="1" spans="1:10">
      <c r="A44" s="181">
        <v>6</v>
      </c>
      <c r="B44" s="305" t="s">
        <v>534</v>
      </c>
      <c r="C44" s="306" t="s">
        <v>535</v>
      </c>
      <c r="D44" s="302" t="s">
        <v>536</v>
      </c>
      <c r="E44" s="302" t="s">
        <v>537</v>
      </c>
      <c r="F44" s="298" t="s">
        <v>172</v>
      </c>
      <c r="G44" s="231">
        <v>20922.3</v>
      </c>
      <c r="H44" s="303"/>
      <c r="I44" s="327"/>
      <c r="J44" s="328"/>
    </row>
    <row r="45" ht="42" customHeight="1" spans="1:10">
      <c r="A45" s="181" t="s">
        <v>570</v>
      </c>
      <c r="B45" s="309" t="s">
        <v>571</v>
      </c>
      <c r="C45" s="310"/>
      <c r="D45" s="181"/>
      <c r="E45" s="252"/>
      <c r="F45" s="298"/>
      <c r="G45" s="299"/>
      <c r="H45" s="300"/>
      <c r="I45" s="326"/>
      <c r="J45" s="319"/>
    </row>
    <row r="46" ht="121" customHeight="1" spans="1:10">
      <c r="A46" s="181">
        <v>1</v>
      </c>
      <c r="B46" s="301">
        <v>100602062004</v>
      </c>
      <c r="C46" s="252" t="s">
        <v>572</v>
      </c>
      <c r="D46" s="302" t="s">
        <v>520</v>
      </c>
      <c r="E46" s="252" t="s">
        <v>573</v>
      </c>
      <c r="F46" s="298" t="s">
        <v>137</v>
      </c>
      <c r="G46" s="299">
        <v>4806.8</v>
      </c>
      <c r="H46" s="303"/>
      <c r="I46" s="327"/>
      <c r="J46" s="328"/>
    </row>
    <row r="47" ht="80" customHeight="1" spans="1:10">
      <c r="A47" s="181">
        <v>2</v>
      </c>
      <c r="B47" s="301">
        <v>100701001011</v>
      </c>
      <c r="C47" s="252" t="s">
        <v>522</v>
      </c>
      <c r="D47" s="302" t="s">
        <v>523</v>
      </c>
      <c r="E47" s="252" t="s">
        <v>524</v>
      </c>
      <c r="F47" s="181" t="s">
        <v>259</v>
      </c>
      <c r="G47" s="299">
        <v>102.242066925</v>
      </c>
      <c r="H47" s="303"/>
      <c r="I47" s="327"/>
      <c r="J47" s="328"/>
    </row>
    <row r="48" ht="113" customHeight="1" spans="1:10">
      <c r="A48" s="181">
        <v>3</v>
      </c>
      <c r="B48" s="301">
        <v>100403003007</v>
      </c>
      <c r="C48" s="252" t="s">
        <v>574</v>
      </c>
      <c r="D48" s="252" t="s">
        <v>526</v>
      </c>
      <c r="E48" s="252" t="s">
        <v>575</v>
      </c>
      <c r="F48" s="298" t="s">
        <v>172</v>
      </c>
      <c r="G48" s="231">
        <v>12017</v>
      </c>
      <c r="H48" s="303"/>
      <c r="I48" s="327"/>
      <c r="J48" s="328"/>
    </row>
    <row r="49" ht="129" customHeight="1" spans="1:10">
      <c r="A49" s="181">
        <v>4</v>
      </c>
      <c r="B49" s="301">
        <v>100403001006</v>
      </c>
      <c r="C49" s="252" t="s">
        <v>528</v>
      </c>
      <c r="D49" s="252" t="s">
        <v>529</v>
      </c>
      <c r="E49" s="252" t="s">
        <v>576</v>
      </c>
      <c r="F49" s="298" t="s">
        <v>137</v>
      </c>
      <c r="G49" s="231">
        <v>2403.4</v>
      </c>
      <c r="H49" s="303"/>
      <c r="I49" s="327"/>
      <c r="J49" s="328"/>
    </row>
    <row r="50" ht="42" customHeight="1" spans="1:10">
      <c r="A50" s="181">
        <v>5</v>
      </c>
      <c r="B50" s="304" t="s">
        <v>531</v>
      </c>
      <c r="C50" s="252" t="s">
        <v>234</v>
      </c>
      <c r="D50" s="302" t="s">
        <v>532</v>
      </c>
      <c r="E50" s="252" t="s">
        <v>549</v>
      </c>
      <c r="F50" s="298" t="s">
        <v>172</v>
      </c>
      <c r="G50" s="231">
        <v>12017</v>
      </c>
      <c r="H50" s="303"/>
      <c r="I50" s="327"/>
      <c r="J50" s="328"/>
    </row>
    <row r="51" ht="47" customHeight="1" spans="1:10">
      <c r="A51" s="181" t="s">
        <v>577</v>
      </c>
      <c r="B51" s="252"/>
      <c r="C51" s="236" t="s">
        <v>578</v>
      </c>
      <c r="D51" s="181"/>
      <c r="E51" s="252"/>
      <c r="F51" s="298"/>
      <c r="G51" s="299"/>
      <c r="H51" s="300"/>
      <c r="I51" s="326"/>
      <c r="J51" s="319"/>
    </row>
    <row r="52" ht="118" customHeight="1" spans="1:10">
      <c r="A52" s="181">
        <v>1</v>
      </c>
      <c r="B52" s="301">
        <v>100602062005</v>
      </c>
      <c r="C52" s="252" t="s">
        <v>579</v>
      </c>
      <c r="D52" s="302" t="s">
        <v>520</v>
      </c>
      <c r="E52" s="252" t="s">
        <v>580</v>
      </c>
      <c r="F52" s="298" t="s">
        <v>137</v>
      </c>
      <c r="G52" s="299">
        <v>1570.32</v>
      </c>
      <c r="H52" s="303"/>
      <c r="I52" s="327"/>
      <c r="J52" s="328"/>
    </row>
    <row r="53" ht="87" customHeight="1" spans="1:10">
      <c r="A53" s="181">
        <v>2</v>
      </c>
      <c r="B53" s="301">
        <v>100701001011</v>
      </c>
      <c r="C53" s="252" t="s">
        <v>522</v>
      </c>
      <c r="D53" s="302" t="s">
        <v>523</v>
      </c>
      <c r="E53" s="252" t="s">
        <v>524</v>
      </c>
      <c r="F53" s="181" t="s">
        <v>259</v>
      </c>
      <c r="G53" s="299">
        <v>20.49492110625</v>
      </c>
      <c r="H53" s="303"/>
      <c r="I53" s="327"/>
      <c r="J53" s="328"/>
    </row>
    <row r="54" ht="134" customHeight="1" spans="1:10">
      <c r="A54" s="181">
        <v>3</v>
      </c>
      <c r="B54" s="301">
        <v>100403003001</v>
      </c>
      <c r="C54" s="252" t="s">
        <v>525</v>
      </c>
      <c r="D54" s="252" t="s">
        <v>526</v>
      </c>
      <c r="E54" s="252" t="s">
        <v>527</v>
      </c>
      <c r="F54" s="298" t="s">
        <v>172</v>
      </c>
      <c r="G54" s="231">
        <v>6739.29</v>
      </c>
      <c r="H54" s="303"/>
      <c r="I54" s="327"/>
      <c r="J54" s="328"/>
    </row>
    <row r="55" ht="135" customHeight="1" spans="1:10">
      <c r="A55" s="181">
        <v>4</v>
      </c>
      <c r="B55" s="301">
        <v>100403001006</v>
      </c>
      <c r="C55" s="252" t="s">
        <v>528</v>
      </c>
      <c r="D55" s="252" t="s">
        <v>529</v>
      </c>
      <c r="E55" s="252" t="s">
        <v>576</v>
      </c>
      <c r="F55" s="298" t="s">
        <v>137</v>
      </c>
      <c r="G55" s="231">
        <v>1374.03</v>
      </c>
      <c r="H55" s="303"/>
      <c r="I55" s="327"/>
      <c r="J55" s="328"/>
    </row>
    <row r="56" ht="56" customHeight="1" spans="1:10">
      <c r="A56" s="181">
        <v>5</v>
      </c>
      <c r="B56" s="304" t="s">
        <v>531</v>
      </c>
      <c r="C56" s="252" t="s">
        <v>234</v>
      </c>
      <c r="D56" s="302" t="s">
        <v>532</v>
      </c>
      <c r="E56" s="252" t="s">
        <v>549</v>
      </c>
      <c r="F56" s="298" t="s">
        <v>172</v>
      </c>
      <c r="G56" s="231">
        <v>7066.44</v>
      </c>
      <c r="H56" s="303"/>
      <c r="I56" s="327"/>
      <c r="J56" s="328"/>
    </row>
    <row r="57" ht="56" customHeight="1" spans="1:10">
      <c r="A57" s="181" t="s">
        <v>581</v>
      </c>
      <c r="B57" s="301"/>
      <c r="C57" s="252" t="s">
        <v>582</v>
      </c>
      <c r="D57" s="302"/>
      <c r="E57" s="252"/>
      <c r="F57" s="298"/>
      <c r="G57" s="299"/>
      <c r="H57" s="300"/>
      <c r="I57" s="326"/>
      <c r="J57" s="319"/>
    </row>
    <row r="58" ht="89" customHeight="1" spans="1:10">
      <c r="A58" s="181">
        <v>1</v>
      </c>
      <c r="B58" s="301">
        <v>100601048001</v>
      </c>
      <c r="C58" s="252" t="s">
        <v>583</v>
      </c>
      <c r="D58" s="302" t="s">
        <v>584</v>
      </c>
      <c r="E58" s="252" t="s">
        <v>585</v>
      </c>
      <c r="F58" s="181" t="s">
        <v>137</v>
      </c>
      <c r="G58" s="299">
        <v>262.3425</v>
      </c>
      <c r="H58" s="303"/>
      <c r="I58" s="327"/>
      <c r="J58" s="328"/>
    </row>
    <row r="59" ht="105" customHeight="1" spans="1:10">
      <c r="A59" s="181">
        <v>2</v>
      </c>
      <c r="B59" s="301">
        <v>100702063002</v>
      </c>
      <c r="C59" s="252" t="s">
        <v>586</v>
      </c>
      <c r="D59" s="302" t="s">
        <v>587</v>
      </c>
      <c r="E59" s="252" t="s">
        <v>588</v>
      </c>
      <c r="F59" s="181" t="s">
        <v>137</v>
      </c>
      <c r="G59" s="299">
        <v>304.817</v>
      </c>
      <c r="H59" s="303"/>
      <c r="I59" s="327"/>
      <c r="J59" s="328"/>
    </row>
    <row r="60" ht="44" customHeight="1" spans="1:10">
      <c r="A60" s="181" t="s">
        <v>589</v>
      </c>
      <c r="B60" s="313" t="s">
        <v>590</v>
      </c>
      <c r="C60" s="314"/>
      <c r="D60" s="252"/>
      <c r="E60" s="253"/>
      <c r="F60" s="315"/>
      <c r="G60" s="299"/>
      <c r="H60" s="300"/>
      <c r="I60" s="326"/>
      <c r="J60" s="319"/>
    </row>
    <row r="61" ht="84" customHeight="1" spans="1:10">
      <c r="A61" s="181">
        <v>1</v>
      </c>
      <c r="B61" s="304" t="s">
        <v>591</v>
      </c>
      <c r="C61" s="252" t="s">
        <v>592</v>
      </c>
      <c r="D61" s="302" t="s">
        <v>593</v>
      </c>
      <c r="E61" s="252" t="s">
        <v>594</v>
      </c>
      <c r="F61" s="298" t="s">
        <v>137</v>
      </c>
      <c r="G61" s="231">
        <v>13673.16</v>
      </c>
      <c r="H61" s="303"/>
      <c r="I61" s="327"/>
      <c r="J61" s="328"/>
    </row>
    <row r="62" ht="81" customHeight="1" spans="1:10">
      <c r="A62" s="181">
        <v>2</v>
      </c>
      <c r="B62" s="304" t="s">
        <v>595</v>
      </c>
      <c r="C62" s="316" t="s">
        <v>596</v>
      </c>
      <c r="D62" s="302"/>
      <c r="E62" s="252" t="s">
        <v>597</v>
      </c>
      <c r="F62" s="298" t="s">
        <v>137</v>
      </c>
      <c r="G62" s="231">
        <v>32969.725</v>
      </c>
      <c r="H62" s="303"/>
      <c r="I62" s="327"/>
      <c r="J62" s="328"/>
    </row>
    <row r="63" ht="39" customHeight="1" spans="1:10">
      <c r="A63" s="317"/>
      <c r="B63" s="301"/>
      <c r="C63" s="318" t="s">
        <v>598</v>
      </c>
      <c r="D63" s="317"/>
      <c r="E63" s="317"/>
      <c r="F63" s="317"/>
      <c r="G63" s="319"/>
      <c r="H63" s="303"/>
      <c r="I63" s="327">
        <f>SUM(I4:I62)</f>
        <v>0</v>
      </c>
      <c r="J63" s="328"/>
    </row>
    <row r="64" ht="48" customHeight="1" spans="1:10">
      <c r="A64" s="320" t="s">
        <v>599</v>
      </c>
      <c r="B64" s="321"/>
      <c r="C64" s="321"/>
      <c r="D64" s="321"/>
      <c r="E64" s="321"/>
      <c r="F64" s="321"/>
      <c r="G64" s="321"/>
      <c r="H64" s="321"/>
      <c r="I64" s="321"/>
      <c r="J64" s="333"/>
    </row>
    <row r="65" ht="96" customHeight="1" spans="1:10">
      <c r="A65" s="182">
        <v>1</v>
      </c>
      <c r="B65" s="301">
        <v>100602046003</v>
      </c>
      <c r="C65" s="212" t="s">
        <v>600</v>
      </c>
      <c r="D65" s="252" t="s">
        <v>587</v>
      </c>
      <c r="E65" s="252" t="s">
        <v>601</v>
      </c>
      <c r="F65" s="298" t="s">
        <v>137</v>
      </c>
      <c r="G65" s="248">
        <v>3217.165</v>
      </c>
      <c r="H65" s="303"/>
      <c r="I65" s="327"/>
      <c r="J65" s="213"/>
    </row>
    <row r="66" ht="72" customHeight="1" spans="1:10">
      <c r="A66" s="182">
        <v>2</v>
      </c>
      <c r="B66" s="301">
        <v>100701001013</v>
      </c>
      <c r="C66" s="233" t="s">
        <v>602</v>
      </c>
      <c r="D66" s="252" t="s">
        <v>385</v>
      </c>
      <c r="E66" s="253" t="s">
        <v>603</v>
      </c>
      <c r="F66" s="298" t="s">
        <v>259</v>
      </c>
      <c r="G66" s="248">
        <v>312.612182</v>
      </c>
      <c r="H66" s="303"/>
      <c r="I66" s="327"/>
      <c r="J66" s="213"/>
    </row>
    <row r="67" ht="105" customHeight="1" spans="1:10">
      <c r="A67" s="182">
        <v>3</v>
      </c>
      <c r="B67" s="334">
        <v>100601048003</v>
      </c>
      <c r="C67" s="233" t="s">
        <v>604</v>
      </c>
      <c r="D67" s="252" t="s">
        <v>584</v>
      </c>
      <c r="E67" s="252" t="s">
        <v>605</v>
      </c>
      <c r="F67" s="298" t="s">
        <v>137</v>
      </c>
      <c r="G67" s="248">
        <v>654.264</v>
      </c>
      <c r="H67" s="303"/>
      <c r="I67" s="214"/>
      <c r="J67" s="213"/>
    </row>
    <row r="68" ht="83" customHeight="1" spans="1:10">
      <c r="A68" s="182">
        <v>4</v>
      </c>
      <c r="B68" s="301">
        <v>100701002007</v>
      </c>
      <c r="C68" s="252" t="s">
        <v>606</v>
      </c>
      <c r="D68" s="252" t="s">
        <v>385</v>
      </c>
      <c r="E68" s="253" t="s">
        <v>607</v>
      </c>
      <c r="F68" s="298" t="s">
        <v>259</v>
      </c>
      <c r="G68" s="248">
        <v>135.18758</v>
      </c>
      <c r="H68" s="303"/>
      <c r="I68" s="327"/>
      <c r="J68" s="213"/>
    </row>
    <row r="69" ht="102" customHeight="1" spans="1:10">
      <c r="A69" s="182">
        <v>5</v>
      </c>
      <c r="B69" s="301">
        <v>100702063002</v>
      </c>
      <c r="C69" s="233" t="s">
        <v>608</v>
      </c>
      <c r="D69" s="252" t="s">
        <v>587</v>
      </c>
      <c r="E69" s="252" t="s">
        <v>609</v>
      </c>
      <c r="F69" s="298" t="s">
        <v>137</v>
      </c>
      <c r="G69" s="248">
        <v>474.36</v>
      </c>
      <c r="H69" s="303"/>
      <c r="I69" s="327"/>
      <c r="J69" s="220"/>
    </row>
    <row r="70" ht="126" customHeight="1" spans="1:10">
      <c r="A70" s="182">
        <v>6</v>
      </c>
      <c r="B70" s="301">
        <v>100403001006</v>
      </c>
      <c r="C70" s="233" t="s">
        <v>610</v>
      </c>
      <c r="D70" s="302" t="s">
        <v>413</v>
      </c>
      <c r="E70" s="252" t="s">
        <v>611</v>
      </c>
      <c r="F70" s="298" t="s">
        <v>137</v>
      </c>
      <c r="G70" s="248">
        <v>1106.84</v>
      </c>
      <c r="H70" s="303"/>
      <c r="I70" s="327"/>
      <c r="J70" s="220"/>
    </row>
    <row r="71" ht="99" customHeight="1" spans="1:10">
      <c r="A71" s="182">
        <v>7</v>
      </c>
      <c r="B71" s="304" t="s">
        <v>612</v>
      </c>
      <c r="C71" s="256" t="s">
        <v>613</v>
      </c>
      <c r="D71" s="301" t="s">
        <v>614</v>
      </c>
      <c r="E71" s="252" t="s">
        <v>615</v>
      </c>
      <c r="F71" s="298" t="s">
        <v>137</v>
      </c>
      <c r="G71" s="248">
        <v>8079.394</v>
      </c>
      <c r="H71" s="303"/>
      <c r="I71" s="327"/>
      <c r="J71" s="213"/>
    </row>
    <row r="72" ht="77" customHeight="1" spans="1:10">
      <c r="A72" s="182">
        <v>8</v>
      </c>
      <c r="B72" s="304" t="s">
        <v>616</v>
      </c>
      <c r="C72" s="316" t="s">
        <v>596</v>
      </c>
      <c r="D72" s="252" t="s">
        <v>617</v>
      </c>
      <c r="E72" s="301" t="s">
        <v>597</v>
      </c>
      <c r="F72" s="298" t="s">
        <v>137</v>
      </c>
      <c r="G72" s="248">
        <v>9387.26</v>
      </c>
      <c r="H72" s="303"/>
      <c r="I72" s="327"/>
      <c r="J72" s="213"/>
    </row>
    <row r="73" ht="106" customHeight="1" spans="1:10">
      <c r="A73" s="182">
        <v>9</v>
      </c>
      <c r="B73" s="301">
        <v>100800021006</v>
      </c>
      <c r="C73" s="335" t="s">
        <v>618</v>
      </c>
      <c r="D73" s="252" t="s">
        <v>619</v>
      </c>
      <c r="E73" s="253" t="s">
        <v>620</v>
      </c>
      <c r="F73" s="298" t="s">
        <v>270</v>
      </c>
      <c r="G73" s="336">
        <v>12</v>
      </c>
      <c r="H73" s="303"/>
      <c r="I73" s="214"/>
      <c r="J73" s="213"/>
    </row>
    <row r="74" ht="105" customHeight="1" spans="1:10">
      <c r="A74" s="182">
        <v>10</v>
      </c>
      <c r="B74" s="301">
        <v>100800021007</v>
      </c>
      <c r="C74" s="335" t="s">
        <v>621</v>
      </c>
      <c r="D74" s="252" t="s">
        <v>619</v>
      </c>
      <c r="E74" s="253" t="s">
        <v>622</v>
      </c>
      <c r="F74" s="298" t="s">
        <v>331</v>
      </c>
      <c r="G74" s="337">
        <v>13</v>
      </c>
      <c r="H74" s="303"/>
      <c r="I74" s="214"/>
      <c r="J74" s="213"/>
    </row>
    <row r="75" ht="35" customHeight="1" spans="1:10">
      <c r="A75" s="338"/>
      <c r="B75" s="339"/>
      <c r="C75" s="340" t="s">
        <v>623</v>
      </c>
      <c r="D75" s="338"/>
      <c r="E75" s="338"/>
      <c r="F75" s="338"/>
      <c r="G75" s="341"/>
      <c r="H75" s="342"/>
      <c r="I75" s="327">
        <f>SUM(I65:I74)</f>
        <v>0</v>
      </c>
      <c r="J75" s="328"/>
    </row>
    <row r="76" ht="24.95" customHeight="1"/>
    <row r="77" ht="24.95" customHeight="1" spans="1:10">
      <c r="A77" s="202"/>
      <c r="B77" s="202"/>
      <c r="C77" s="202"/>
      <c r="D77" s="202"/>
      <c r="E77" s="202"/>
      <c r="F77" s="202"/>
      <c r="G77" s="202"/>
      <c r="H77" s="343"/>
      <c r="I77" s="204"/>
      <c r="J77" s="202"/>
    </row>
    <row r="78" ht="24.95" customHeight="1" spans="1:10">
      <c r="A78" s="202"/>
      <c r="B78" s="202"/>
      <c r="C78" s="202"/>
      <c r="D78" s="202"/>
      <c r="E78" s="202"/>
      <c r="F78" s="202"/>
      <c r="G78" s="202"/>
      <c r="H78" s="343"/>
      <c r="I78" s="204"/>
      <c r="J78" s="202"/>
    </row>
    <row r="79" ht="24.95" customHeight="1" spans="1:10">
      <c r="A79" s="202"/>
      <c r="B79" s="202"/>
      <c r="C79" s="202"/>
      <c r="D79" s="202"/>
      <c r="E79" s="202"/>
      <c r="F79" s="202"/>
      <c r="G79" s="202"/>
      <c r="H79" s="343"/>
      <c r="I79" s="204"/>
      <c r="J79" s="202"/>
    </row>
    <row r="80" ht="24.95" customHeight="1" spans="1:10">
      <c r="A80" s="202"/>
      <c r="B80" s="202"/>
      <c r="C80" s="202"/>
      <c r="D80" s="202"/>
      <c r="E80" s="202"/>
      <c r="F80" s="202"/>
      <c r="G80" s="202"/>
      <c r="H80" s="343"/>
      <c r="I80" s="204"/>
      <c r="J80" s="202"/>
    </row>
    <row r="81" ht="30" customHeight="1" spans="1:10">
      <c r="A81" s="202"/>
      <c r="B81" s="202"/>
      <c r="C81" s="202"/>
      <c r="D81" s="202"/>
      <c r="E81" s="202"/>
      <c r="F81" s="202"/>
      <c r="G81" s="202"/>
      <c r="H81" s="343"/>
      <c r="I81" s="204"/>
      <c r="J81" s="202"/>
    </row>
    <row r="82" ht="24.95" customHeight="1" spans="1:10">
      <c r="A82" s="202"/>
      <c r="B82" s="202"/>
      <c r="C82" s="202"/>
      <c r="D82" s="202"/>
      <c r="E82" s="202"/>
      <c r="F82" s="202"/>
      <c r="G82" s="202"/>
      <c r="H82" s="343"/>
      <c r="I82" s="204"/>
      <c r="J82" s="202"/>
    </row>
    <row r="83" ht="24.95" customHeight="1" spans="1:10">
      <c r="A83" s="202"/>
      <c r="B83" s="202"/>
      <c r="C83" s="202"/>
      <c r="D83" s="202"/>
      <c r="E83" s="202"/>
      <c r="F83" s="202"/>
      <c r="G83" s="202"/>
      <c r="H83" s="343"/>
      <c r="I83" s="204"/>
      <c r="J83" s="202"/>
    </row>
    <row r="84" ht="24.95" customHeight="1" spans="1:10">
      <c r="A84" s="202"/>
      <c r="B84" s="202"/>
      <c r="C84" s="202"/>
      <c r="D84" s="202"/>
      <c r="E84" s="202"/>
      <c r="F84" s="202"/>
      <c r="G84" s="202"/>
      <c r="H84" s="343"/>
      <c r="I84" s="204"/>
      <c r="J84" s="202"/>
    </row>
    <row r="85" ht="24.95" customHeight="1" spans="1:10">
      <c r="A85" s="202"/>
      <c r="B85" s="202"/>
      <c r="C85" s="202"/>
      <c r="D85" s="202"/>
      <c r="E85" s="202"/>
      <c r="F85" s="202"/>
      <c r="G85" s="202"/>
      <c r="H85" s="343"/>
      <c r="I85" s="204"/>
      <c r="J85" s="202"/>
    </row>
    <row r="86" ht="24.95" customHeight="1" spans="1:10">
      <c r="A86" s="202"/>
      <c r="B86" s="202"/>
      <c r="C86" s="202"/>
      <c r="D86" s="202"/>
      <c r="E86" s="202"/>
      <c r="F86" s="202"/>
      <c r="G86" s="202"/>
      <c r="H86" s="343"/>
      <c r="I86" s="204"/>
      <c r="J86" s="202"/>
    </row>
    <row r="87" ht="24.95" customHeight="1" spans="1:10">
      <c r="A87" s="202"/>
      <c r="B87" s="202"/>
      <c r="C87" s="202"/>
      <c r="D87" s="202"/>
      <c r="E87" s="202"/>
      <c r="F87" s="202"/>
      <c r="G87" s="202"/>
      <c r="H87" s="343"/>
      <c r="I87" s="204"/>
      <c r="J87" s="202"/>
    </row>
    <row r="88" ht="24.95" customHeight="1" spans="1:10">
      <c r="A88" s="202"/>
      <c r="B88" s="202"/>
      <c r="C88" s="202"/>
      <c r="D88" s="202"/>
      <c r="E88" s="202"/>
      <c r="F88" s="202"/>
      <c r="G88" s="202"/>
      <c r="H88" s="343"/>
      <c r="I88" s="204"/>
      <c r="J88" s="202"/>
    </row>
    <row r="89" ht="24.95" customHeight="1" spans="1:10">
      <c r="A89" s="202"/>
      <c r="B89" s="202"/>
      <c r="C89" s="202"/>
      <c r="D89" s="202"/>
      <c r="E89" s="202"/>
      <c r="F89" s="202"/>
      <c r="G89" s="202"/>
      <c r="H89" s="343"/>
      <c r="I89" s="204"/>
      <c r="J89" s="202"/>
    </row>
    <row r="90" ht="24.95" customHeight="1" spans="1:10">
      <c r="A90" s="202"/>
      <c r="B90" s="202"/>
      <c r="C90" s="202"/>
      <c r="D90" s="202"/>
      <c r="E90" s="202"/>
      <c r="F90" s="202"/>
      <c r="G90" s="202"/>
      <c r="H90" s="343"/>
      <c r="I90" s="204"/>
      <c r="J90" s="202"/>
    </row>
    <row r="91" ht="24.95" customHeight="1" spans="1:10">
      <c r="A91" s="202"/>
      <c r="B91" s="202"/>
      <c r="C91" s="202"/>
      <c r="D91" s="202"/>
      <c r="E91" s="202"/>
      <c r="F91" s="202"/>
      <c r="G91" s="202"/>
      <c r="H91" s="343"/>
      <c r="I91" s="204"/>
      <c r="J91" s="202"/>
    </row>
    <row r="92" ht="24.95" customHeight="1" spans="1:10">
      <c r="A92" s="202"/>
      <c r="B92" s="202"/>
      <c r="C92" s="202"/>
      <c r="D92" s="202"/>
      <c r="E92" s="202"/>
      <c r="F92" s="202"/>
      <c r="G92" s="202"/>
      <c r="H92" s="343"/>
      <c r="I92" s="204"/>
      <c r="J92" s="202"/>
    </row>
    <row r="93" ht="24.95" customHeight="1" spans="1:10">
      <c r="A93" s="202"/>
      <c r="B93" s="202"/>
      <c r="C93" s="202"/>
      <c r="D93" s="202"/>
      <c r="E93" s="202"/>
      <c r="F93" s="202"/>
      <c r="G93" s="202"/>
      <c r="H93" s="343"/>
      <c r="I93" s="204"/>
      <c r="J93" s="202"/>
    </row>
    <row r="94" ht="24.95" customHeight="1" spans="1:10">
      <c r="A94" s="202"/>
      <c r="B94" s="202"/>
      <c r="C94" s="202"/>
      <c r="D94" s="202"/>
      <c r="E94" s="202"/>
      <c r="F94" s="202"/>
      <c r="G94" s="202"/>
      <c r="H94" s="343"/>
      <c r="I94" s="204"/>
      <c r="J94" s="202"/>
    </row>
    <row r="95" ht="24.95" customHeight="1" spans="1:10">
      <c r="A95" s="202"/>
      <c r="B95" s="202"/>
      <c r="C95" s="202"/>
      <c r="D95" s="202"/>
      <c r="E95" s="202"/>
      <c r="F95" s="202"/>
      <c r="G95" s="202"/>
      <c r="H95" s="343"/>
      <c r="I95" s="204"/>
      <c r="J95" s="202"/>
    </row>
    <row r="96" ht="24.95" customHeight="1" spans="1:10">
      <c r="A96" s="202"/>
      <c r="B96" s="202"/>
      <c r="C96" s="202"/>
      <c r="D96" s="202"/>
      <c r="E96" s="202"/>
      <c r="F96" s="202"/>
      <c r="G96" s="202"/>
      <c r="H96" s="343"/>
      <c r="I96" s="204"/>
      <c r="J96" s="202"/>
    </row>
    <row r="97" ht="24.95" customHeight="1" spans="1:10">
      <c r="A97" s="202"/>
      <c r="B97" s="202"/>
      <c r="C97" s="202"/>
      <c r="D97" s="202"/>
      <c r="E97" s="202"/>
      <c r="F97" s="202"/>
      <c r="G97" s="202"/>
      <c r="H97" s="343"/>
      <c r="I97" s="204"/>
      <c r="J97" s="202"/>
    </row>
    <row r="98" ht="24.95" customHeight="1" spans="1:10">
      <c r="A98" s="202"/>
      <c r="B98" s="202"/>
      <c r="C98" s="202"/>
      <c r="D98" s="202"/>
      <c r="E98" s="202"/>
      <c r="F98" s="202"/>
      <c r="G98" s="202"/>
      <c r="H98" s="343"/>
      <c r="I98" s="204"/>
      <c r="J98" s="202"/>
    </row>
    <row r="99" ht="24.95" customHeight="1" spans="1:10">
      <c r="A99" s="202"/>
      <c r="B99" s="202"/>
      <c r="C99" s="202"/>
      <c r="D99" s="202"/>
      <c r="E99" s="202"/>
      <c r="F99" s="202"/>
      <c r="G99" s="202"/>
      <c r="H99" s="343"/>
      <c r="I99" s="204"/>
      <c r="J99" s="202"/>
    </row>
    <row r="100" ht="24.95" customHeight="1" spans="1:10">
      <c r="A100" s="202"/>
      <c r="B100" s="202"/>
      <c r="C100" s="202"/>
      <c r="D100" s="202"/>
      <c r="E100" s="202"/>
      <c r="F100" s="202"/>
      <c r="G100" s="202"/>
      <c r="H100" s="343"/>
      <c r="I100" s="204"/>
      <c r="J100" s="202"/>
    </row>
    <row r="101" ht="24.95" customHeight="1" spans="1:10">
      <c r="A101" s="202"/>
      <c r="B101" s="202"/>
      <c r="C101" s="202"/>
      <c r="D101" s="202"/>
      <c r="E101" s="202"/>
      <c r="F101" s="202"/>
      <c r="G101" s="202"/>
      <c r="H101" s="343"/>
      <c r="I101" s="204"/>
      <c r="J101" s="202"/>
    </row>
    <row r="102" ht="24.95" customHeight="1" spans="1:10">
      <c r="A102" s="202"/>
      <c r="B102" s="202"/>
      <c r="C102" s="202"/>
      <c r="D102" s="202"/>
      <c r="E102" s="202"/>
      <c r="F102" s="202"/>
      <c r="G102" s="202"/>
      <c r="H102" s="343"/>
      <c r="I102" s="204"/>
      <c r="J102" s="202"/>
    </row>
    <row r="103" ht="24.95" customHeight="1" spans="1:10">
      <c r="A103" s="202"/>
      <c r="B103" s="202"/>
      <c r="C103" s="202"/>
      <c r="D103" s="202"/>
      <c r="E103" s="202"/>
      <c r="F103" s="202"/>
      <c r="G103" s="202"/>
      <c r="H103" s="343"/>
      <c r="I103" s="204"/>
      <c r="J103" s="202"/>
    </row>
    <row r="104" ht="24.95" customHeight="1" spans="1:10">
      <c r="A104" s="202"/>
      <c r="B104" s="202"/>
      <c r="C104" s="202"/>
      <c r="D104" s="202"/>
      <c r="E104" s="202"/>
      <c r="F104" s="202"/>
      <c r="G104" s="202"/>
      <c r="H104" s="343"/>
      <c r="I104" s="204"/>
      <c r="J104" s="202"/>
    </row>
    <row r="105" ht="24.95" customHeight="1" spans="1:10">
      <c r="A105" s="202"/>
      <c r="B105" s="202"/>
      <c r="C105" s="202"/>
      <c r="D105" s="202"/>
      <c r="E105" s="202"/>
      <c r="F105" s="202"/>
      <c r="G105" s="202"/>
      <c r="H105" s="343"/>
      <c r="I105" s="204"/>
      <c r="J105" s="202"/>
    </row>
    <row r="106" ht="24.95" customHeight="1" spans="1:10">
      <c r="A106" s="202"/>
      <c r="B106" s="202"/>
      <c r="C106" s="202"/>
      <c r="D106" s="202"/>
      <c r="E106" s="202"/>
      <c r="F106" s="202"/>
      <c r="G106" s="202"/>
      <c r="H106" s="343"/>
      <c r="I106" s="204"/>
      <c r="J106" s="202"/>
    </row>
    <row r="107" ht="24.95" customHeight="1" spans="1:10">
      <c r="A107" s="202"/>
      <c r="B107" s="202"/>
      <c r="C107" s="202"/>
      <c r="D107" s="202"/>
      <c r="E107" s="202"/>
      <c r="F107" s="202"/>
      <c r="G107" s="202"/>
      <c r="H107" s="343"/>
      <c r="I107" s="204"/>
      <c r="J107" s="202"/>
    </row>
    <row r="108" ht="24.95" customHeight="1" spans="1:10">
      <c r="A108" s="202"/>
      <c r="B108" s="202"/>
      <c r="C108" s="202"/>
      <c r="D108" s="202"/>
      <c r="E108" s="202"/>
      <c r="F108" s="202"/>
      <c r="G108" s="202"/>
      <c r="H108" s="343"/>
      <c r="I108" s="204"/>
      <c r="J108" s="202"/>
    </row>
    <row r="109" ht="24.95" customHeight="1" spans="1:10">
      <c r="A109" s="202"/>
      <c r="B109" s="202"/>
      <c r="C109" s="202"/>
      <c r="D109" s="202"/>
      <c r="E109" s="202"/>
      <c r="F109" s="202"/>
      <c r="G109" s="202"/>
      <c r="H109" s="343"/>
      <c r="I109" s="204"/>
      <c r="J109" s="202"/>
    </row>
    <row r="110" ht="24.95" customHeight="1" spans="1:10">
      <c r="A110" s="202"/>
      <c r="B110" s="202"/>
      <c r="C110" s="202"/>
      <c r="D110" s="202"/>
      <c r="E110" s="202"/>
      <c r="F110" s="202"/>
      <c r="G110" s="202"/>
      <c r="H110" s="343"/>
      <c r="I110" s="204"/>
      <c r="J110" s="202"/>
    </row>
    <row r="111" ht="24.95" customHeight="1" spans="1:10">
      <c r="A111" s="202"/>
      <c r="B111" s="202"/>
      <c r="C111" s="202"/>
      <c r="D111" s="202"/>
      <c r="E111" s="202"/>
      <c r="F111" s="202"/>
      <c r="G111" s="202"/>
      <c r="H111" s="343"/>
      <c r="I111" s="204"/>
      <c r="J111" s="202"/>
    </row>
    <row r="112" ht="24.95" customHeight="1" spans="1:10">
      <c r="A112" s="202"/>
      <c r="B112" s="202"/>
      <c r="C112" s="202"/>
      <c r="D112" s="202"/>
      <c r="E112" s="202"/>
      <c r="F112" s="202"/>
      <c r="G112" s="202"/>
      <c r="H112" s="343"/>
      <c r="I112" s="204"/>
      <c r="J112" s="202"/>
    </row>
    <row r="113" ht="24.95" customHeight="1" spans="1:10">
      <c r="A113" s="202"/>
      <c r="B113" s="202"/>
      <c r="C113" s="202"/>
      <c r="D113" s="202"/>
      <c r="E113" s="202"/>
      <c r="F113" s="202"/>
      <c r="G113" s="202"/>
      <c r="H113" s="343"/>
      <c r="I113" s="204"/>
      <c r="J113" s="202"/>
    </row>
    <row r="114" ht="24.95" customHeight="1" spans="1:10">
      <c r="A114" s="202"/>
      <c r="B114" s="202"/>
      <c r="C114" s="202"/>
      <c r="D114" s="202"/>
      <c r="E114" s="202"/>
      <c r="F114" s="202"/>
      <c r="G114" s="202"/>
      <c r="H114" s="343"/>
      <c r="I114" s="204"/>
      <c r="J114" s="202"/>
    </row>
    <row r="115" ht="24.95" customHeight="1" spans="1:10">
      <c r="A115" s="202"/>
      <c r="B115" s="202"/>
      <c r="C115" s="202"/>
      <c r="D115" s="202"/>
      <c r="E115" s="202"/>
      <c r="F115" s="202"/>
      <c r="G115" s="202"/>
      <c r="H115" s="343"/>
      <c r="I115" s="204"/>
      <c r="J115" s="202"/>
    </row>
    <row r="116" ht="24.95" customHeight="1"/>
    <row r="117" ht="24.95" customHeight="1"/>
    <row r="118" ht="24.95" customHeight="1"/>
    <row r="119" ht="24.95" customHeight="1"/>
    <row r="120" ht="24.95" customHeight="1"/>
    <row r="121" ht="24.95" customHeight="1"/>
    <row r="122" ht="24.95" customHeight="1"/>
    <row r="123" ht="24.95" customHeight="1"/>
    <row r="124" ht="26.1" customHeight="1"/>
    <row r="125" ht="42" customHeight="1"/>
    <row r="126" ht="42" customHeight="1"/>
    <row r="127" ht="42" customHeight="1"/>
    <row r="128" ht="42" customHeight="1"/>
    <row r="129" ht="42" customHeight="1"/>
    <row r="130" ht="29.1" customHeight="1"/>
  </sheetData>
  <sheetProtection password="C409" sheet="1" objects="1"/>
  <mergeCells count="7">
    <mergeCell ref="A1:J1"/>
    <mergeCell ref="A3:J3"/>
    <mergeCell ref="B31:C31"/>
    <mergeCell ref="B38:C38"/>
    <mergeCell ref="B45:C45"/>
    <mergeCell ref="B60:C60"/>
    <mergeCell ref="A64:J64"/>
  </mergeCells>
  <printOptions horizontalCentered="1"/>
  <pageMargins left="0.700694444444445" right="0.700694444444445" top="0.751388888888889" bottom="0.751388888888889" header="0.298611111111111" footer="0.298611111111111"/>
  <pageSetup paperSize="9" scale="92"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3"/>
  <sheetViews>
    <sheetView view="pageBreakPreview" zoomScaleNormal="100" topLeftCell="A42" workbookViewId="0">
      <selection activeCell="C48" sqref="C48"/>
    </sheetView>
  </sheetViews>
  <sheetFormatPr defaultColWidth="8.88333333333333" defaultRowHeight="13.5"/>
  <cols>
    <col min="1" max="1" width="7.13333333333333" style="221" customWidth="1"/>
    <col min="2" max="2" width="13.8833333333333" style="221" customWidth="1"/>
    <col min="3" max="3" width="31.1333333333333" style="221" customWidth="1"/>
    <col min="4" max="4" width="8.88333333333333" style="221" hidden="1" customWidth="1"/>
    <col min="5" max="5" width="29.3833333333333" style="221" customWidth="1"/>
    <col min="6" max="6" width="8.5" style="221" customWidth="1"/>
    <col min="7" max="7" width="10.25" style="221" customWidth="1"/>
    <col min="8" max="8" width="12.5" style="222" customWidth="1"/>
    <col min="9" max="9" width="21.6666666666667" style="223" customWidth="1"/>
    <col min="10" max="10" width="8.88333333333333" style="221" customWidth="1"/>
    <col min="11" max="16384" width="8.88333333333333" style="221"/>
  </cols>
  <sheetData>
    <row r="1" ht="31" customHeight="1" spans="1:10">
      <c r="A1" s="182" t="s">
        <v>4</v>
      </c>
      <c r="B1" s="207" t="s">
        <v>78</v>
      </c>
      <c r="C1" s="207" t="s">
        <v>79</v>
      </c>
      <c r="D1" s="224" t="s">
        <v>380</v>
      </c>
      <c r="E1" s="182" t="s">
        <v>130</v>
      </c>
      <c r="F1" s="182" t="s">
        <v>80</v>
      </c>
      <c r="G1" s="225" t="s">
        <v>131</v>
      </c>
      <c r="H1" s="226" t="s">
        <v>132</v>
      </c>
      <c r="I1" s="209" t="s">
        <v>133</v>
      </c>
      <c r="J1" s="219" t="s">
        <v>8</v>
      </c>
    </row>
    <row r="2" ht="41" customHeight="1" spans="1:10">
      <c r="A2" s="227" t="s">
        <v>624</v>
      </c>
      <c r="B2" s="228"/>
      <c r="C2" s="228"/>
      <c r="D2" s="228"/>
      <c r="E2" s="228"/>
      <c r="F2" s="228"/>
      <c r="G2" s="228"/>
      <c r="H2" s="228"/>
      <c r="I2" s="228"/>
      <c r="J2" s="268"/>
    </row>
    <row r="3" ht="112" customHeight="1" spans="1:10">
      <c r="A3" s="229">
        <v>1</v>
      </c>
      <c r="B3" s="224">
        <v>100602046003</v>
      </c>
      <c r="C3" s="212" t="s">
        <v>625</v>
      </c>
      <c r="D3" s="212" t="s">
        <v>587</v>
      </c>
      <c r="E3" s="212" t="s">
        <v>626</v>
      </c>
      <c r="F3" s="230" t="s">
        <v>137</v>
      </c>
      <c r="G3" s="231">
        <v>170</v>
      </c>
      <c r="H3" s="232"/>
      <c r="I3" s="269"/>
      <c r="J3" s="270"/>
    </row>
    <row r="4" ht="83" customHeight="1" spans="1:10">
      <c r="A4" s="229">
        <v>2</v>
      </c>
      <c r="B4" s="224">
        <v>100701001013</v>
      </c>
      <c r="C4" s="233" t="s">
        <v>627</v>
      </c>
      <c r="D4" s="212" t="s">
        <v>385</v>
      </c>
      <c r="E4" s="234" t="s">
        <v>628</v>
      </c>
      <c r="F4" s="230" t="s">
        <v>259</v>
      </c>
      <c r="G4" s="231">
        <v>24.04</v>
      </c>
      <c r="H4" s="232"/>
      <c r="I4" s="269"/>
      <c r="J4" s="270"/>
    </row>
    <row r="5" ht="105" customHeight="1" spans="1:10">
      <c r="A5" s="229">
        <v>3</v>
      </c>
      <c r="B5" s="564" t="s">
        <v>629</v>
      </c>
      <c r="C5" s="212" t="s">
        <v>630</v>
      </c>
      <c r="D5" s="236" t="s">
        <v>631</v>
      </c>
      <c r="E5" s="212" t="s">
        <v>632</v>
      </c>
      <c r="F5" s="230" t="s">
        <v>270</v>
      </c>
      <c r="G5" s="231">
        <v>242</v>
      </c>
      <c r="H5" s="232"/>
      <c r="I5" s="269"/>
      <c r="J5" s="270"/>
    </row>
    <row r="6" ht="114" customHeight="1" spans="1:10">
      <c r="A6" s="229">
        <v>4</v>
      </c>
      <c r="B6" s="224">
        <v>100702063002</v>
      </c>
      <c r="C6" s="212" t="s">
        <v>633</v>
      </c>
      <c r="D6" s="212" t="s">
        <v>587</v>
      </c>
      <c r="E6" s="212" t="s">
        <v>609</v>
      </c>
      <c r="F6" s="230" t="s">
        <v>137</v>
      </c>
      <c r="G6" s="231">
        <v>33.88</v>
      </c>
      <c r="H6" s="232"/>
      <c r="I6" s="269"/>
      <c r="J6" s="270"/>
    </row>
    <row r="7" ht="138" customHeight="1" spans="1:10">
      <c r="A7" s="229">
        <v>5</v>
      </c>
      <c r="B7" s="237">
        <v>100403001006</v>
      </c>
      <c r="C7" s="212" t="s">
        <v>634</v>
      </c>
      <c r="D7" s="238" t="s">
        <v>413</v>
      </c>
      <c r="E7" s="212" t="s">
        <v>611</v>
      </c>
      <c r="F7" s="230" t="s">
        <v>137</v>
      </c>
      <c r="G7" s="231">
        <v>87.12</v>
      </c>
      <c r="H7" s="232"/>
      <c r="I7" s="269"/>
      <c r="J7" s="270"/>
    </row>
    <row r="8" ht="69" customHeight="1" spans="1:10">
      <c r="A8" s="229">
        <v>6</v>
      </c>
      <c r="B8" s="224" t="s">
        <v>635</v>
      </c>
      <c r="C8" s="212" t="s">
        <v>613</v>
      </c>
      <c r="D8" s="224" t="s">
        <v>614</v>
      </c>
      <c r="E8" s="224" t="s">
        <v>636</v>
      </c>
      <c r="F8" s="230" t="s">
        <v>137</v>
      </c>
      <c r="G8" s="231">
        <v>208.1</v>
      </c>
      <c r="H8" s="232"/>
      <c r="I8" s="269"/>
      <c r="J8" s="270"/>
    </row>
    <row r="9" ht="93" customHeight="1" spans="1:10">
      <c r="A9" s="229">
        <v>7</v>
      </c>
      <c r="B9" s="224" t="s">
        <v>637</v>
      </c>
      <c r="C9" s="212" t="s">
        <v>596</v>
      </c>
      <c r="D9" s="212" t="s">
        <v>617</v>
      </c>
      <c r="E9" s="224" t="s">
        <v>597</v>
      </c>
      <c r="F9" s="230" t="s">
        <v>137</v>
      </c>
      <c r="G9" s="231">
        <v>169.4</v>
      </c>
      <c r="H9" s="232"/>
      <c r="I9" s="269"/>
      <c r="J9" s="270"/>
    </row>
    <row r="10" ht="30" customHeight="1" spans="1:10">
      <c r="A10" s="239" t="s">
        <v>638</v>
      </c>
      <c r="B10" s="240"/>
      <c r="C10" s="241"/>
      <c r="D10" s="242"/>
      <c r="E10" s="242"/>
      <c r="F10" s="242"/>
      <c r="G10" s="242"/>
      <c r="H10" s="243"/>
      <c r="I10" s="269">
        <f>SUM(I3:I9)</f>
        <v>0</v>
      </c>
      <c r="J10" s="270"/>
    </row>
    <row r="11" ht="28" customHeight="1" spans="1:10">
      <c r="A11" s="244" t="s">
        <v>639</v>
      </c>
      <c r="B11" s="245"/>
      <c r="C11" s="245"/>
      <c r="D11" s="245"/>
      <c r="E11" s="245"/>
      <c r="F11" s="245"/>
      <c r="G11" s="245"/>
      <c r="H11" s="245"/>
      <c r="I11" s="245"/>
      <c r="J11" s="271"/>
    </row>
    <row r="12" ht="44" customHeight="1" spans="1:10">
      <c r="A12" s="246" t="s">
        <v>517</v>
      </c>
      <c r="B12" s="224"/>
      <c r="C12" s="212" t="s">
        <v>640</v>
      </c>
      <c r="D12" s="212"/>
      <c r="E12" s="212"/>
      <c r="F12" s="210" t="s">
        <v>328</v>
      </c>
      <c r="G12" s="231">
        <v>22</v>
      </c>
      <c r="H12" s="247"/>
      <c r="I12" s="272"/>
      <c r="J12" s="273"/>
    </row>
    <row r="13" ht="109" customHeight="1" spans="1:10">
      <c r="A13" s="182">
        <v>1</v>
      </c>
      <c r="B13" s="237">
        <v>100602046003</v>
      </c>
      <c r="C13" s="212" t="s">
        <v>640</v>
      </c>
      <c r="D13" s="212" t="s">
        <v>587</v>
      </c>
      <c r="E13" s="212" t="s">
        <v>641</v>
      </c>
      <c r="F13" s="210" t="s">
        <v>137</v>
      </c>
      <c r="G13" s="248">
        <v>163.06</v>
      </c>
      <c r="H13" s="249"/>
      <c r="I13" s="274"/>
      <c r="J13" s="275"/>
    </row>
    <row r="14" ht="76" customHeight="1" spans="1:10">
      <c r="A14" s="182">
        <v>2</v>
      </c>
      <c r="B14" s="224">
        <v>100701001013</v>
      </c>
      <c r="C14" s="212" t="s">
        <v>642</v>
      </c>
      <c r="D14" s="212" t="s">
        <v>385</v>
      </c>
      <c r="E14" s="234" t="s">
        <v>643</v>
      </c>
      <c r="F14" s="210" t="s">
        <v>259</v>
      </c>
      <c r="G14" s="248">
        <v>29.92</v>
      </c>
      <c r="H14" s="249"/>
      <c r="I14" s="274"/>
      <c r="J14" s="275"/>
    </row>
    <row r="15" ht="105" customHeight="1" spans="1:10">
      <c r="A15" s="182">
        <v>3</v>
      </c>
      <c r="B15" s="224">
        <v>100800021007</v>
      </c>
      <c r="C15" s="212" t="s">
        <v>644</v>
      </c>
      <c r="D15" s="212" t="s">
        <v>619</v>
      </c>
      <c r="E15" s="234" t="s">
        <v>622</v>
      </c>
      <c r="F15" s="210" t="s">
        <v>331</v>
      </c>
      <c r="G15" s="248">
        <v>22</v>
      </c>
      <c r="H15" s="249"/>
      <c r="I15" s="274"/>
      <c r="J15" s="275"/>
    </row>
    <row r="16" ht="120" customHeight="1" spans="1:10">
      <c r="A16" s="182">
        <v>4</v>
      </c>
      <c r="B16" s="224">
        <v>100702063002</v>
      </c>
      <c r="C16" s="212" t="s">
        <v>645</v>
      </c>
      <c r="D16" s="212" t="s">
        <v>587</v>
      </c>
      <c r="E16" s="212" t="s">
        <v>609</v>
      </c>
      <c r="F16" s="210" t="s">
        <v>137</v>
      </c>
      <c r="G16" s="248">
        <v>14.63</v>
      </c>
      <c r="H16" s="249"/>
      <c r="I16" s="274"/>
      <c r="J16" s="275"/>
    </row>
    <row r="17" ht="145" customHeight="1" spans="1:10">
      <c r="A17" s="182">
        <v>5</v>
      </c>
      <c r="B17" s="237">
        <v>100403001006</v>
      </c>
      <c r="C17" s="212" t="s">
        <v>646</v>
      </c>
      <c r="D17" s="238" t="s">
        <v>413</v>
      </c>
      <c r="E17" s="212" t="s">
        <v>611</v>
      </c>
      <c r="F17" s="210" t="s">
        <v>137</v>
      </c>
      <c r="G17" s="248">
        <v>74.05</v>
      </c>
      <c r="H17" s="249"/>
      <c r="I17" s="274"/>
      <c r="J17" s="275"/>
    </row>
    <row r="18" ht="40" customHeight="1" spans="1:10">
      <c r="A18" s="246" t="s">
        <v>538</v>
      </c>
      <c r="B18" s="224"/>
      <c r="C18" s="212" t="s">
        <v>647</v>
      </c>
      <c r="D18" s="212"/>
      <c r="E18" s="212"/>
      <c r="F18" s="210" t="s">
        <v>328</v>
      </c>
      <c r="G18" s="231">
        <v>25</v>
      </c>
      <c r="H18" s="247"/>
      <c r="I18" s="272"/>
      <c r="J18" s="273"/>
    </row>
    <row r="19" ht="101" customHeight="1" spans="1:10">
      <c r="A19" s="182">
        <v>1</v>
      </c>
      <c r="B19" s="237">
        <v>100602046003</v>
      </c>
      <c r="C19" s="212" t="s">
        <v>647</v>
      </c>
      <c r="D19" s="212" t="s">
        <v>587</v>
      </c>
      <c r="E19" s="212" t="s">
        <v>641</v>
      </c>
      <c r="F19" s="210" t="s">
        <v>137</v>
      </c>
      <c r="G19" s="248">
        <v>110.15</v>
      </c>
      <c r="H19" s="249"/>
      <c r="I19" s="274"/>
      <c r="J19" s="275"/>
    </row>
    <row r="20" ht="76" customHeight="1" spans="1:10">
      <c r="A20" s="182">
        <v>2</v>
      </c>
      <c r="B20" s="224">
        <v>100701001013</v>
      </c>
      <c r="C20" s="212" t="s">
        <v>648</v>
      </c>
      <c r="D20" s="212" t="s">
        <v>385</v>
      </c>
      <c r="E20" s="234" t="s">
        <v>643</v>
      </c>
      <c r="F20" s="210" t="s">
        <v>259</v>
      </c>
      <c r="G20" s="248">
        <v>26.5</v>
      </c>
      <c r="H20" s="249"/>
      <c r="I20" s="274"/>
      <c r="J20" s="275"/>
    </row>
    <row r="21" ht="106" customHeight="1" spans="1:10">
      <c r="A21" s="182">
        <v>3</v>
      </c>
      <c r="B21" s="224">
        <v>100800021007</v>
      </c>
      <c r="C21" s="212" t="s">
        <v>644</v>
      </c>
      <c r="D21" s="212" t="s">
        <v>619</v>
      </c>
      <c r="E21" s="234" t="s">
        <v>622</v>
      </c>
      <c r="F21" s="210" t="s">
        <v>331</v>
      </c>
      <c r="G21" s="248">
        <v>25</v>
      </c>
      <c r="H21" s="249"/>
      <c r="I21" s="274"/>
      <c r="J21" s="275"/>
    </row>
    <row r="22" ht="114" customHeight="1" spans="1:10">
      <c r="A22" s="182">
        <v>4</v>
      </c>
      <c r="B22" s="224">
        <v>100702063002</v>
      </c>
      <c r="C22" s="212" t="s">
        <v>645</v>
      </c>
      <c r="D22" s="212" t="s">
        <v>587</v>
      </c>
      <c r="E22" s="212" t="s">
        <v>609</v>
      </c>
      <c r="F22" s="210" t="s">
        <v>137</v>
      </c>
      <c r="G22" s="248">
        <v>13.3</v>
      </c>
      <c r="H22" s="249"/>
      <c r="I22" s="274"/>
      <c r="J22" s="275"/>
    </row>
    <row r="23" ht="132" customHeight="1" spans="1:10">
      <c r="A23" s="182">
        <v>5</v>
      </c>
      <c r="B23" s="237">
        <v>100403001006</v>
      </c>
      <c r="C23" s="212" t="s">
        <v>649</v>
      </c>
      <c r="D23" s="238" t="s">
        <v>413</v>
      </c>
      <c r="E23" s="212" t="s">
        <v>611</v>
      </c>
      <c r="F23" s="210" t="s">
        <v>137</v>
      </c>
      <c r="G23" s="248">
        <v>52</v>
      </c>
      <c r="H23" s="249"/>
      <c r="I23" s="274"/>
      <c r="J23" s="275"/>
    </row>
    <row r="24" ht="35" customHeight="1" spans="1:10">
      <c r="A24" s="182" t="s">
        <v>550</v>
      </c>
      <c r="B24" s="250"/>
      <c r="C24" s="212" t="s">
        <v>650</v>
      </c>
      <c r="D24" s="212"/>
      <c r="E24" s="211"/>
      <c r="F24" s="182" t="s">
        <v>199</v>
      </c>
      <c r="G24" s="231">
        <v>554.9</v>
      </c>
      <c r="H24" s="251"/>
      <c r="I24" s="214"/>
      <c r="J24" s="220"/>
    </row>
    <row r="25" ht="107" customHeight="1" spans="1:10">
      <c r="A25" s="182">
        <v>1</v>
      </c>
      <c r="B25" s="224">
        <v>100602046003</v>
      </c>
      <c r="C25" s="212" t="s">
        <v>651</v>
      </c>
      <c r="D25" s="212" t="s">
        <v>587</v>
      </c>
      <c r="E25" s="252" t="s">
        <v>652</v>
      </c>
      <c r="F25" s="210" t="s">
        <v>137</v>
      </c>
      <c r="G25" s="248">
        <v>559.34</v>
      </c>
      <c r="H25" s="251"/>
      <c r="I25" s="274"/>
      <c r="J25" s="220"/>
    </row>
    <row r="26" ht="93" customHeight="1" spans="1:10">
      <c r="A26" s="182">
        <v>2</v>
      </c>
      <c r="B26" s="224">
        <v>100701001013</v>
      </c>
      <c r="C26" s="233" t="s">
        <v>653</v>
      </c>
      <c r="D26" s="212" t="s">
        <v>385</v>
      </c>
      <c r="E26" s="253" t="s">
        <v>603</v>
      </c>
      <c r="F26" s="210" t="s">
        <v>259</v>
      </c>
      <c r="G26" s="248">
        <v>67.958</v>
      </c>
      <c r="H26" s="251"/>
      <c r="I26" s="274"/>
      <c r="J26" s="220"/>
    </row>
    <row r="27" ht="124" customHeight="1" spans="1:10">
      <c r="A27" s="182">
        <v>3</v>
      </c>
      <c r="B27" s="237">
        <v>100601048004</v>
      </c>
      <c r="C27" s="233" t="s">
        <v>654</v>
      </c>
      <c r="D27" s="212" t="s">
        <v>584</v>
      </c>
      <c r="E27" s="252" t="s">
        <v>605</v>
      </c>
      <c r="F27" s="210" t="s">
        <v>137</v>
      </c>
      <c r="G27" s="248">
        <v>147.77</v>
      </c>
      <c r="H27" s="251"/>
      <c r="I27" s="214"/>
      <c r="J27" s="220"/>
    </row>
    <row r="28" ht="93" customHeight="1" spans="1:10">
      <c r="A28" s="182">
        <v>4</v>
      </c>
      <c r="B28" s="224">
        <v>100701002008</v>
      </c>
      <c r="C28" s="212" t="s">
        <v>655</v>
      </c>
      <c r="D28" s="212" t="s">
        <v>385</v>
      </c>
      <c r="E28" s="253" t="s">
        <v>607</v>
      </c>
      <c r="F28" s="210" t="s">
        <v>259</v>
      </c>
      <c r="G28" s="248">
        <v>20.12</v>
      </c>
      <c r="H28" s="251"/>
      <c r="I28" s="274"/>
      <c r="J28" s="220"/>
    </row>
    <row r="29" ht="135" customHeight="1" spans="1:10">
      <c r="A29" s="182">
        <v>5</v>
      </c>
      <c r="B29" s="224">
        <v>100702063002</v>
      </c>
      <c r="C29" s="233" t="s">
        <v>608</v>
      </c>
      <c r="D29" s="212" t="s">
        <v>587</v>
      </c>
      <c r="E29" s="252" t="s">
        <v>609</v>
      </c>
      <c r="F29" s="210" t="s">
        <v>137</v>
      </c>
      <c r="G29" s="248">
        <v>101.04</v>
      </c>
      <c r="H29" s="251"/>
      <c r="I29" s="274"/>
      <c r="J29" s="220"/>
    </row>
    <row r="30" ht="142" customHeight="1" spans="1:10">
      <c r="A30" s="182">
        <v>6</v>
      </c>
      <c r="B30" s="237">
        <v>100403001006</v>
      </c>
      <c r="C30" s="233" t="s">
        <v>610</v>
      </c>
      <c r="D30" s="238" t="s">
        <v>413</v>
      </c>
      <c r="E30" s="252" t="s">
        <v>611</v>
      </c>
      <c r="F30" s="210" t="s">
        <v>137</v>
      </c>
      <c r="G30" s="248">
        <v>247</v>
      </c>
      <c r="H30" s="251"/>
      <c r="I30" s="274"/>
      <c r="J30" s="220"/>
    </row>
    <row r="31" ht="38" customHeight="1" spans="1:10">
      <c r="A31" s="182" t="s">
        <v>554</v>
      </c>
      <c r="B31" s="250"/>
      <c r="C31" s="212" t="s">
        <v>656</v>
      </c>
      <c r="D31" s="212"/>
      <c r="E31" s="211"/>
      <c r="F31" s="182" t="s">
        <v>199</v>
      </c>
      <c r="G31" s="231">
        <v>83.1</v>
      </c>
      <c r="H31" s="251"/>
      <c r="I31" s="214"/>
      <c r="J31" s="220"/>
    </row>
    <row r="32" ht="107" customHeight="1" spans="1:10">
      <c r="A32" s="182">
        <v>1</v>
      </c>
      <c r="B32" s="224">
        <v>100602046003</v>
      </c>
      <c r="C32" s="212" t="s">
        <v>657</v>
      </c>
      <c r="D32" s="212" t="s">
        <v>587</v>
      </c>
      <c r="E32" s="252" t="s">
        <v>658</v>
      </c>
      <c r="F32" s="210" t="s">
        <v>137</v>
      </c>
      <c r="G32" s="248">
        <v>163.77</v>
      </c>
      <c r="H32" s="251"/>
      <c r="I32" s="274"/>
      <c r="J32" s="220"/>
    </row>
    <row r="33" ht="87" customHeight="1" spans="1:10">
      <c r="A33" s="182">
        <v>2</v>
      </c>
      <c r="B33" s="224">
        <v>100701001013</v>
      </c>
      <c r="C33" s="233" t="s">
        <v>659</v>
      </c>
      <c r="D33" s="212" t="s">
        <v>385</v>
      </c>
      <c r="E33" s="253" t="s">
        <v>660</v>
      </c>
      <c r="F33" s="210" t="s">
        <v>259</v>
      </c>
      <c r="G33" s="248">
        <v>26.27</v>
      </c>
      <c r="H33" s="251"/>
      <c r="I33" s="274"/>
      <c r="J33" s="220"/>
    </row>
    <row r="34" ht="105" customHeight="1" spans="1:10">
      <c r="A34" s="182">
        <v>3</v>
      </c>
      <c r="B34" s="224">
        <v>100800021007</v>
      </c>
      <c r="C34" s="212" t="s">
        <v>644</v>
      </c>
      <c r="D34" s="212" t="s">
        <v>619</v>
      </c>
      <c r="E34" s="234" t="s">
        <v>622</v>
      </c>
      <c r="F34" s="210" t="s">
        <v>331</v>
      </c>
      <c r="G34" s="248">
        <v>5</v>
      </c>
      <c r="H34" s="251"/>
      <c r="I34" s="274"/>
      <c r="J34" s="220"/>
    </row>
    <row r="35" ht="130" customHeight="1" spans="1:10">
      <c r="A35" s="182">
        <v>4</v>
      </c>
      <c r="B35" s="224">
        <v>100702063002</v>
      </c>
      <c r="C35" s="233" t="s">
        <v>608</v>
      </c>
      <c r="D35" s="212" t="s">
        <v>587</v>
      </c>
      <c r="E35" s="252" t="s">
        <v>609</v>
      </c>
      <c r="F35" s="210" t="s">
        <v>137</v>
      </c>
      <c r="G35" s="248">
        <v>17.45</v>
      </c>
      <c r="H35" s="251"/>
      <c r="I35" s="274"/>
      <c r="J35" s="220"/>
    </row>
    <row r="36" ht="151" customHeight="1" spans="1:10">
      <c r="A36" s="182">
        <v>5</v>
      </c>
      <c r="B36" s="237">
        <v>100403001006</v>
      </c>
      <c r="C36" s="233" t="s">
        <v>661</v>
      </c>
      <c r="D36" s="238" t="s">
        <v>413</v>
      </c>
      <c r="E36" s="252" t="s">
        <v>611</v>
      </c>
      <c r="F36" s="210" t="s">
        <v>137</v>
      </c>
      <c r="G36" s="248">
        <v>41.55</v>
      </c>
      <c r="H36" s="251"/>
      <c r="I36" s="274"/>
      <c r="J36" s="220"/>
    </row>
    <row r="37" ht="42" customHeight="1" spans="1:10">
      <c r="A37" s="246" t="s">
        <v>564</v>
      </c>
      <c r="B37" s="224"/>
      <c r="C37" s="212" t="s">
        <v>662</v>
      </c>
      <c r="D37" s="212"/>
      <c r="E37" s="212"/>
      <c r="F37" s="210" t="s">
        <v>328</v>
      </c>
      <c r="G37" s="231">
        <v>1</v>
      </c>
      <c r="H37" s="247"/>
      <c r="I37" s="272"/>
      <c r="J37" s="273"/>
    </row>
    <row r="38" ht="101" customHeight="1" spans="1:10">
      <c r="A38" s="182">
        <v>1</v>
      </c>
      <c r="B38" s="237">
        <v>100602046003</v>
      </c>
      <c r="C38" s="212" t="s">
        <v>662</v>
      </c>
      <c r="D38" s="212" t="s">
        <v>587</v>
      </c>
      <c r="E38" s="212" t="s">
        <v>663</v>
      </c>
      <c r="F38" s="210" t="s">
        <v>137</v>
      </c>
      <c r="G38" s="248">
        <v>7.31</v>
      </c>
      <c r="H38" s="249"/>
      <c r="I38" s="274"/>
      <c r="J38" s="275"/>
    </row>
    <row r="39" ht="92" customHeight="1" spans="1:10">
      <c r="A39" s="182">
        <v>2</v>
      </c>
      <c r="B39" s="224">
        <v>100701001013</v>
      </c>
      <c r="C39" s="212" t="s">
        <v>664</v>
      </c>
      <c r="D39" s="212" t="s">
        <v>385</v>
      </c>
      <c r="E39" s="234" t="s">
        <v>665</v>
      </c>
      <c r="F39" s="210" t="s">
        <v>259</v>
      </c>
      <c r="G39" s="248">
        <v>1.134</v>
      </c>
      <c r="H39" s="249"/>
      <c r="I39" s="274"/>
      <c r="J39" s="275"/>
    </row>
    <row r="40" ht="109" customHeight="1" spans="1:10">
      <c r="A40" s="182">
        <v>3</v>
      </c>
      <c r="B40" s="224">
        <v>100800021009</v>
      </c>
      <c r="C40" s="212" t="s">
        <v>666</v>
      </c>
      <c r="D40" s="212" t="s">
        <v>619</v>
      </c>
      <c r="E40" s="212" t="s">
        <v>667</v>
      </c>
      <c r="F40" s="210" t="s">
        <v>259</v>
      </c>
      <c r="G40" s="248">
        <v>0.197</v>
      </c>
      <c r="H40" s="249"/>
      <c r="I40" s="274"/>
      <c r="J40" s="275"/>
    </row>
    <row r="41" ht="122" customHeight="1" spans="1:10">
      <c r="A41" s="182">
        <v>4</v>
      </c>
      <c r="B41" s="224">
        <v>100702063002</v>
      </c>
      <c r="C41" s="212" t="s">
        <v>645</v>
      </c>
      <c r="D41" s="212" t="s">
        <v>587</v>
      </c>
      <c r="E41" s="252" t="s">
        <v>609</v>
      </c>
      <c r="F41" s="210" t="s">
        <v>137</v>
      </c>
      <c r="G41" s="248">
        <v>0.9</v>
      </c>
      <c r="H41" s="249"/>
      <c r="I41" s="274"/>
      <c r="J41" s="275"/>
    </row>
    <row r="42" ht="135" customHeight="1" spans="1:10">
      <c r="A42" s="182">
        <v>5</v>
      </c>
      <c r="B42" s="237">
        <v>100403001006</v>
      </c>
      <c r="C42" s="212" t="s">
        <v>649</v>
      </c>
      <c r="D42" s="238" t="s">
        <v>413</v>
      </c>
      <c r="E42" s="252" t="s">
        <v>611</v>
      </c>
      <c r="F42" s="210" t="s">
        <v>137</v>
      </c>
      <c r="G42" s="248">
        <v>2.6</v>
      </c>
      <c r="H42" s="249"/>
      <c r="I42" s="274"/>
      <c r="J42" s="275"/>
    </row>
    <row r="43" ht="36" customHeight="1" spans="1:10">
      <c r="A43" s="225" t="s">
        <v>566</v>
      </c>
      <c r="B43" s="254"/>
      <c r="C43" s="254" t="s">
        <v>590</v>
      </c>
      <c r="D43" s="254"/>
      <c r="E43" s="254"/>
      <c r="F43" s="254"/>
      <c r="G43" s="254"/>
      <c r="H43" s="255"/>
      <c r="I43" s="276"/>
      <c r="J43" s="277"/>
    </row>
    <row r="44" ht="101" customHeight="1" spans="1:10">
      <c r="A44" s="182">
        <v>1</v>
      </c>
      <c r="B44" s="224" t="s">
        <v>668</v>
      </c>
      <c r="C44" s="256" t="s">
        <v>669</v>
      </c>
      <c r="D44" s="224" t="s">
        <v>614</v>
      </c>
      <c r="E44" s="252" t="s">
        <v>594</v>
      </c>
      <c r="F44" s="210" t="s">
        <v>137</v>
      </c>
      <c r="G44" s="248">
        <v>2001.53</v>
      </c>
      <c r="H44" s="249"/>
      <c r="I44" s="274"/>
      <c r="J44" s="275"/>
    </row>
    <row r="45" ht="84" customHeight="1" spans="1:10">
      <c r="A45" s="182">
        <v>2</v>
      </c>
      <c r="B45" s="224" t="s">
        <v>670</v>
      </c>
      <c r="C45" s="224" t="s">
        <v>596</v>
      </c>
      <c r="D45" s="212" t="s">
        <v>617</v>
      </c>
      <c r="E45" s="252" t="s">
        <v>671</v>
      </c>
      <c r="F45" s="210" t="s">
        <v>137</v>
      </c>
      <c r="G45" s="248">
        <v>3815.12</v>
      </c>
      <c r="H45" s="249"/>
      <c r="I45" s="274"/>
      <c r="J45" s="275"/>
    </row>
    <row r="46" ht="40" customHeight="1" spans="1:10">
      <c r="A46" s="257" t="s">
        <v>672</v>
      </c>
      <c r="B46" s="258"/>
      <c r="C46" s="259"/>
      <c r="D46" s="254"/>
      <c r="E46" s="254"/>
      <c r="F46" s="254"/>
      <c r="G46" s="260"/>
      <c r="H46" s="232"/>
      <c r="I46" s="274">
        <f>SUM(I12:I45)</f>
        <v>0</v>
      </c>
      <c r="J46" s="275"/>
    </row>
    <row r="47" ht="35" customHeight="1" spans="1:10">
      <c r="A47" s="261" t="s">
        <v>673</v>
      </c>
      <c r="B47" s="262"/>
      <c r="C47" s="262"/>
      <c r="D47" s="262"/>
      <c r="E47" s="262"/>
      <c r="F47" s="262"/>
      <c r="G47" s="262"/>
      <c r="H47" s="262"/>
      <c r="I47" s="262"/>
      <c r="J47" s="278"/>
    </row>
    <row r="48" ht="132" customHeight="1" spans="1:10">
      <c r="A48" s="263">
        <v>1</v>
      </c>
      <c r="B48" s="235" t="s">
        <v>674</v>
      </c>
      <c r="C48" s="264" t="s">
        <v>675</v>
      </c>
      <c r="D48" s="254"/>
      <c r="E48" s="264" t="s">
        <v>676</v>
      </c>
      <c r="F48" s="263" t="s">
        <v>172</v>
      </c>
      <c r="G48" s="265">
        <v>10000</v>
      </c>
      <c r="H48" s="251"/>
      <c r="I48" s="214"/>
      <c r="J48" s="279"/>
    </row>
    <row r="49" ht="132" customHeight="1" spans="1:10">
      <c r="A49" s="263">
        <v>2</v>
      </c>
      <c r="B49" s="235" t="s">
        <v>677</v>
      </c>
      <c r="C49" s="264" t="s">
        <v>678</v>
      </c>
      <c r="D49" s="254"/>
      <c r="E49" s="264" t="s">
        <v>679</v>
      </c>
      <c r="F49" s="263" t="s">
        <v>328</v>
      </c>
      <c r="G49" s="265">
        <v>8</v>
      </c>
      <c r="H49" s="251"/>
      <c r="I49" s="214"/>
      <c r="J49" s="279"/>
    </row>
    <row r="50" ht="123" customHeight="1" spans="1:10">
      <c r="A50" s="263">
        <v>3</v>
      </c>
      <c r="B50" s="235" t="s">
        <v>680</v>
      </c>
      <c r="C50" s="264" t="s">
        <v>678</v>
      </c>
      <c r="D50" s="254"/>
      <c r="E50" s="264" t="s">
        <v>681</v>
      </c>
      <c r="F50" s="263" t="s">
        <v>328</v>
      </c>
      <c r="G50" s="265">
        <v>18</v>
      </c>
      <c r="H50" s="251"/>
      <c r="I50" s="214"/>
      <c r="J50" s="279"/>
    </row>
    <row r="51" ht="129" customHeight="1" spans="1:10">
      <c r="A51" s="263">
        <v>4</v>
      </c>
      <c r="B51" s="235" t="s">
        <v>682</v>
      </c>
      <c r="C51" s="264" t="s">
        <v>678</v>
      </c>
      <c r="D51" s="254"/>
      <c r="E51" s="264" t="s">
        <v>683</v>
      </c>
      <c r="F51" s="263" t="s">
        <v>328</v>
      </c>
      <c r="G51" s="265">
        <v>42</v>
      </c>
      <c r="H51" s="251"/>
      <c r="I51" s="214"/>
      <c r="J51" s="279"/>
    </row>
    <row r="52" ht="132" customHeight="1" spans="1:10">
      <c r="A52" s="263">
        <v>5</v>
      </c>
      <c r="B52" s="235" t="s">
        <v>684</v>
      </c>
      <c r="C52" s="264" t="s">
        <v>678</v>
      </c>
      <c r="D52" s="254"/>
      <c r="E52" s="264" t="s">
        <v>685</v>
      </c>
      <c r="F52" s="263" t="s">
        <v>328</v>
      </c>
      <c r="G52" s="265">
        <v>12</v>
      </c>
      <c r="H52" s="251"/>
      <c r="I52" s="214"/>
      <c r="J52" s="279"/>
    </row>
    <row r="53" ht="48" customHeight="1" spans="1:10">
      <c r="A53" s="266"/>
      <c r="B53" s="235"/>
      <c r="C53" s="267" t="s">
        <v>686</v>
      </c>
      <c r="D53" s="182"/>
      <c r="E53" s="266"/>
      <c r="F53" s="266"/>
      <c r="G53" s="266"/>
      <c r="H53" s="251"/>
      <c r="I53" s="214"/>
      <c r="J53" s="279"/>
    </row>
  </sheetData>
  <sheetProtection password="C409" sheet="1" objects="1"/>
  <mergeCells count="5">
    <mergeCell ref="A2:J2"/>
    <mergeCell ref="A10:C10"/>
    <mergeCell ref="A11:J11"/>
    <mergeCell ref="A46:C46"/>
    <mergeCell ref="A47:J47"/>
  </mergeCells>
  <pageMargins left="0.751388888888889" right="0.751388888888889" top="1" bottom="1" header="0.5" footer="0.5"/>
  <pageSetup paperSize="9" scale="80" orientation="landscape"/>
  <headerFooter/>
  <rowBreaks count="1" manualBreakCount="1">
    <brk id="49" max="9" man="1"/>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view="pageBreakPreview" zoomScaleNormal="100" topLeftCell="A4" workbookViewId="0">
      <selection activeCell="A1" sqref="A1:I1"/>
    </sheetView>
  </sheetViews>
  <sheetFormatPr defaultColWidth="9" defaultRowHeight="13.5"/>
  <cols>
    <col min="1" max="1" width="8.25" style="202" customWidth="1"/>
    <col min="2" max="2" width="14.75" style="202" customWidth="1"/>
    <col min="3" max="3" width="18.25" style="202" customWidth="1"/>
    <col min="4" max="4" width="31.8833333333333" style="203" customWidth="1"/>
    <col min="5" max="5" width="9.13333333333333" style="202" customWidth="1"/>
    <col min="6" max="6" width="9.5" style="202" customWidth="1"/>
    <col min="7" max="7" width="14.1333333333333" style="202" customWidth="1"/>
    <col min="8" max="8" width="17.775" style="204" customWidth="1"/>
    <col min="9" max="9" width="12.1333333333333" style="202" customWidth="1"/>
    <col min="10" max="16384" width="9" style="202"/>
  </cols>
  <sheetData>
    <row r="1" ht="33.95" customHeight="1" spans="1:9">
      <c r="A1" s="205" t="s">
        <v>687</v>
      </c>
      <c r="B1" s="205"/>
      <c r="C1" s="205"/>
      <c r="D1" s="205"/>
      <c r="E1" s="205"/>
      <c r="F1" s="205"/>
      <c r="G1" s="205"/>
      <c r="H1" s="206"/>
      <c r="I1" s="205"/>
    </row>
    <row r="2" ht="29.1" customHeight="1" spans="1:9">
      <c r="A2" s="182" t="s">
        <v>4</v>
      </c>
      <c r="B2" s="207" t="s">
        <v>78</v>
      </c>
      <c r="C2" s="207" t="s">
        <v>79</v>
      </c>
      <c r="D2" s="181" t="s">
        <v>130</v>
      </c>
      <c r="E2" s="182" t="s">
        <v>80</v>
      </c>
      <c r="F2" s="183" t="s">
        <v>131</v>
      </c>
      <c r="G2" s="208" t="s">
        <v>132</v>
      </c>
      <c r="H2" s="209" t="s">
        <v>133</v>
      </c>
      <c r="I2" s="219" t="s">
        <v>8</v>
      </c>
    </row>
    <row r="3" ht="48" customHeight="1" spans="1:9">
      <c r="A3" s="210" t="s">
        <v>202</v>
      </c>
      <c r="B3" s="565" t="s">
        <v>688</v>
      </c>
      <c r="C3" s="211" t="s">
        <v>689</v>
      </c>
      <c r="D3" s="212" t="s">
        <v>690</v>
      </c>
      <c r="E3" s="210" t="s">
        <v>691</v>
      </c>
      <c r="F3" s="210">
        <v>2</v>
      </c>
      <c r="G3" s="213"/>
      <c r="H3" s="214"/>
      <c r="I3" s="220"/>
    </row>
    <row r="4" ht="74" customHeight="1" spans="1:9">
      <c r="A4" s="210" t="s">
        <v>236</v>
      </c>
      <c r="B4" s="565" t="s">
        <v>692</v>
      </c>
      <c r="C4" s="211" t="s">
        <v>693</v>
      </c>
      <c r="D4" s="212" t="s">
        <v>694</v>
      </c>
      <c r="E4" s="210" t="s">
        <v>695</v>
      </c>
      <c r="F4" s="210">
        <v>1</v>
      </c>
      <c r="G4" s="213"/>
      <c r="H4" s="214"/>
      <c r="I4" s="220"/>
    </row>
    <row r="5" ht="36" customHeight="1" spans="1:9">
      <c r="A5" s="210"/>
      <c r="B5" s="210"/>
      <c r="C5" s="215" t="s">
        <v>696</v>
      </c>
      <c r="D5" s="216"/>
      <c r="E5" s="217"/>
      <c r="F5" s="217"/>
      <c r="G5" s="218"/>
      <c r="H5" s="214">
        <f>SUM(H3:H4)</f>
        <v>0</v>
      </c>
      <c r="I5" s="220"/>
    </row>
    <row r="6" ht="21" customHeight="1"/>
    <row r="7" ht="21" customHeight="1"/>
    <row r="8" ht="21" customHeight="1"/>
    <row r="35" ht="24" customHeight="1"/>
    <row r="43" ht="30" customHeight="1"/>
  </sheetData>
  <sheetProtection password="C409" sheet="1" objects="1"/>
  <mergeCells count="1">
    <mergeCell ref="A1:I1"/>
  </mergeCells>
  <printOptions horizontalCentered="1"/>
  <pageMargins left="0.751388888888889" right="0.751388888888889" top="1" bottom="1" header="0.5" footer="0.5"/>
  <pageSetup paperSize="9" scale="97"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
  <sheetViews>
    <sheetView view="pageBreakPreview" zoomScale="115" zoomScaleNormal="100" topLeftCell="A5" workbookViewId="0">
      <selection activeCell="L9" sqref="L9"/>
    </sheetView>
  </sheetViews>
  <sheetFormatPr defaultColWidth="9" defaultRowHeight="13.5"/>
  <cols>
    <col min="2" max="2" width="12" customWidth="1"/>
    <col min="3" max="3" width="11.0083333333333" customWidth="1"/>
    <col min="4" max="4" width="30.8166666666667" customWidth="1"/>
    <col min="5" max="5" width="10.25" customWidth="1"/>
    <col min="8" max="8" width="19.3166666666667" style="177" customWidth="1"/>
  </cols>
  <sheetData>
    <row r="1" ht="49" customHeight="1" spans="1:9">
      <c r="A1" s="178" t="s">
        <v>697</v>
      </c>
      <c r="B1" s="178"/>
      <c r="C1" s="178"/>
      <c r="D1" s="178"/>
      <c r="E1" s="178"/>
      <c r="F1" s="178"/>
      <c r="G1" s="178"/>
      <c r="H1" s="179"/>
      <c r="I1" s="178"/>
    </row>
    <row r="2" ht="33" customHeight="1" spans="1:9">
      <c r="A2" s="180" t="s">
        <v>4</v>
      </c>
      <c r="B2" s="180" t="s">
        <v>78</v>
      </c>
      <c r="C2" s="180" t="s">
        <v>79</v>
      </c>
      <c r="D2" s="181" t="s">
        <v>130</v>
      </c>
      <c r="E2" s="182" t="s">
        <v>80</v>
      </c>
      <c r="F2" s="183" t="s">
        <v>131</v>
      </c>
      <c r="G2" s="184" t="s">
        <v>132</v>
      </c>
      <c r="H2" s="185" t="s">
        <v>133</v>
      </c>
      <c r="I2" s="201" t="s">
        <v>8</v>
      </c>
    </row>
    <row r="3" ht="112" customHeight="1" spans="1:9">
      <c r="A3" s="186">
        <v>1</v>
      </c>
      <c r="B3" s="566" t="s">
        <v>698</v>
      </c>
      <c r="C3" s="187" t="s">
        <v>699</v>
      </c>
      <c r="D3" s="187" t="s">
        <v>700</v>
      </c>
      <c r="E3" s="186" t="s">
        <v>695</v>
      </c>
      <c r="F3" s="188">
        <v>1</v>
      </c>
      <c r="G3" s="189"/>
      <c r="H3" s="114"/>
      <c r="I3" s="189"/>
    </row>
    <row r="4" ht="106" customHeight="1" spans="1:9">
      <c r="A4" s="190">
        <v>1</v>
      </c>
      <c r="B4" s="567" t="s">
        <v>701</v>
      </c>
      <c r="C4" s="191" t="s">
        <v>702</v>
      </c>
      <c r="D4" s="191" t="s">
        <v>700</v>
      </c>
      <c r="E4" s="190" t="s">
        <v>695</v>
      </c>
      <c r="F4" s="192">
        <v>1</v>
      </c>
      <c r="G4" s="193"/>
      <c r="H4" s="194"/>
      <c r="I4" s="193"/>
    </row>
    <row r="5" ht="104" customHeight="1" spans="1:9">
      <c r="A5" s="186">
        <v>3</v>
      </c>
      <c r="B5" s="187">
        <v>10501004003</v>
      </c>
      <c r="C5" s="187" t="s">
        <v>703</v>
      </c>
      <c r="D5" s="195" t="s">
        <v>704</v>
      </c>
      <c r="E5" s="196" t="s">
        <v>695</v>
      </c>
      <c r="F5" s="188">
        <v>38</v>
      </c>
      <c r="G5" s="189"/>
      <c r="H5" s="114"/>
      <c r="I5" s="189"/>
    </row>
    <row r="6" ht="97" customHeight="1" spans="1:9">
      <c r="A6" s="186">
        <v>4</v>
      </c>
      <c r="B6" s="187">
        <v>10501004004</v>
      </c>
      <c r="C6" s="187" t="s">
        <v>705</v>
      </c>
      <c r="D6" s="195" t="s">
        <v>706</v>
      </c>
      <c r="E6" s="196" t="s">
        <v>695</v>
      </c>
      <c r="F6" s="188">
        <v>23</v>
      </c>
      <c r="G6" s="189"/>
      <c r="H6" s="114"/>
      <c r="I6" s="189"/>
    </row>
    <row r="7" ht="111" customHeight="1" spans="1:9">
      <c r="A7" s="12">
        <v>1</v>
      </c>
      <c r="B7" s="568" t="s">
        <v>707</v>
      </c>
      <c r="C7" s="11" t="s">
        <v>708</v>
      </c>
      <c r="D7" s="11" t="s">
        <v>709</v>
      </c>
      <c r="E7" s="12" t="s">
        <v>695</v>
      </c>
      <c r="F7" s="188">
        <v>4</v>
      </c>
      <c r="G7" s="197"/>
      <c r="H7" s="198"/>
      <c r="I7" s="197"/>
    </row>
    <row r="8" ht="96" customHeight="1" spans="1:9">
      <c r="A8" s="186">
        <v>6</v>
      </c>
      <c r="B8" s="187">
        <v>10501004006</v>
      </c>
      <c r="C8" s="187" t="s">
        <v>710</v>
      </c>
      <c r="D8" s="195" t="s">
        <v>711</v>
      </c>
      <c r="E8" s="196" t="s">
        <v>695</v>
      </c>
      <c r="F8" s="188">
        <v>17</v>
      </c>
      <c r="G8" s="189"/>
      <c r="H8" s="114"/>
      <c r="I8" s="189"/>
    </row>
    <row r="9" ht="96" customHeight="1" spans="1:9">
      <c r="A9" s="186">
        <v>7</v>
      </c>
      <c r="B9" s="187">
        <v>10501004007</v>
      </c>
      <c r="C9" s="187" t="s">
        <v>712</v>
      </c>
      <c r="D9" s="195" t="s">
        <v>713</v>
      </c>
      <c r="E9" s="196" t="s">
        <v>695</v>
      </c>
      <c r="F9" s="188">
        <v>8</v>
      </c>
      <c r="G9" s="189"/>
      <c r="H9" s="114"/>
      <c r="I9" s="189"/>
    </row>
    <row r="10" ht="21" customHeight="1" spans="1:9">
      <c r="A10" s="187" t="s">
        <v>714</v>
      </c>
      <c r="B10" s="186"/>
      <c r="C10" s="186" t="s">
        <v>715</v>
      </c>
      <c r="D10" s="199"/>
      <c r="E10" s="199"/>
      <c r="F10" s="200"/>
      <c r="G10" s="189"/>
      <c r="H10" s="114">
        <f>SUM(H4:H9)</f>
        <v>0</v>
      </c>
      <c r="I10" s="189"/>
    </row>
  </sheetData>
  <sheetProtection password="C409" sheet="1" objects="1"/>
  <mergeCells count="1">
    <mergeCell ref="A1:I1"/>
  </mergeCells>
  <pageMargins left="0.75" right="0.75" top="1" bottom="1" header="0.5" footer="0.5"/>
  <pageSetup paperSize="9" scale="73"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44"/>
  <sheetViews>
    <sheetView showGridLines="0" view="pageBreakPreview" zoomScale="115" zoomScaleNormal="100" topLeftCell="A133" workbookViewId="0">
      <selection activeCell="D131" sqref="D131"/>
    </sheetView>
  </sheetViews>
  <sheetFormatPr defaultColWidth="9" defaultRowHeight="13.5"/>
  <cols>
    <col min="1" max="1" width="4.13333333333333" style="1" customWidth="1"/>
    <col min="2" max="2" width="6" style="1" customWidth="1"/>
    <col min="3" max="3" width="5.5" style="1" customWidth="1"/>
    <col min="4" max="4" width="14.3416666666667" style="1" customWidth="1"/>
    <col min="5" max="5" width="34.8916666666667" style="1" customWidth="1"/>
    <col min="6" max="6" width="8.69166666666667" style="1" customWidth="1"/>
    <col min="7" max="7" width="2.88333333333333" style="1" customWidth="1"/>
    <col min="8" max="8" width="5.85833333333333" style="1" customWidth="1"/>
    <col min="9" max="9" width="8.25833333333333" style="1" customWidth="1"/>
    <col min="10" max="10" width="15.9333333333333" style="2" customWidth="1"/>
    <col min="11" max="11" width="6.51666666666667" style="1" customWidth="1"/>
    <col min="12" max="16382" width="9" style="1"/>
    <col min="16384" max="16384" width="9" style="1"/>
  </cols>
  <sheetData>
    <row r="1" ht="64" customHeight="1" spans="1:11">
      <c r="A1" s="41" t="s">
        <v>716</v>
      </c>
      <c r="B1" s="41"/>
      <c r="C1" s="41"/>
      <c r="D1" s="41"/>
      <c r="E1" s="41"/>
      <c r="F1" s="41"/>
      <c r="G1" s="41"/>
      <c r="H1" s="41"/>
      <c r="I1" s="41"/>
      <c r="J1" s="172"/>
      <c r="K1" s="41"/>
    </row>
    <row r="2" ht="13" customHeight="1" spans="1:11">
      <c r="A2" s="4" t="s">
        <v>717</v>
      </c>
      <c r="B2" s="4"/>
      <c r="C2" s="4" t="s">
        <v>64</v>
      </c>
      <c r="D2" s="4"/>
      <c r="E2" s="4"/>
      <c r="F2" s="4"/>
      <c r="G2" s="4"/>
      <c r="H2" s="4"/>
      <c r="I2" s="4"/>
      <c r="J2" s="15"/>
      <c r="K2" s="16"/>
    </row>
    <row r="3" ht="29" customHeight="1" spans="1:11">
      <c r="A3" s="5" t="s">
        <v>4</v>
      </c>
      <c r="B3" s="5" t="s">
        <v>78</v>
      </c>
      <c r="C3" s="5"/>
      <c r="D3" s="5" t="s">
        <v>79</v>
      </c>
      <c r="E3" s="5" t="s">
        <v>718</v>
      </c>
      <c r="F3" s="5" t="s">
        <v>719</v>
      </c>
      <c r="G3" s="5" t="s">
        <v>720</v>
      </c>
      <c r="H3" s="5"/>
      <c r="I3" s="173" t="s">
        <v>132</v>
      </c>
      <c r="J3" s="174" t="s">
        <v>721</v>
      </c>
      <c r="K3" s="173" t="s">
        <v>8</v>
      </c>
    </row>
    <row r="4" ht="24" customHeight="1" spans="1:11">
      <c r="A4" s="5" t="s">
        <v>714</v>
      </c>
      <c r="B4" s="170" t="s">
        <v>714</v>
      </c>
      <c r="C4" s="170"/>
      <c r="D4" s="170" t="s">
        <v>722</v>
      </c>
      <c r="E4" s="170" t="s">
        <v>714</v>
      </c>
      <c r="F4" s="5" t="s">
        <v>714</v>
      </c>
      <c r="G4" s="171" t="s">
        <v>714</v>
      </c>
      <c r="H4" s="171"/>
      <c r="I4" s="175"/>
      <c r="J4" s="175"/>
      <c r="K4" s="175" t="s">
        <v>714</v>
      </c>
    </row>
    <row r="5" ht="54" customHeight="1" spans="1:11">
      <c r="A5" s="12" t="s">
        <v>10</v>
      </c>
      <c r="B5" s="11" t="s">
        <v>723</v>
      </c>
      <c r="C5" s="11"/>
      <c r="D5" s="11" t="s">
        <v>724</v>
      </c>
      <c r="E5" s="11" t="s">
        <v>725</v>
      </c>
      <c r="F5" s="12" t="s">
        <v>726</v>
      </c>
      <c r="G5" s="13" t="s">
        <v>727</v>
      </c>
      <c r="H5" s="13"/>
      <c r="I5" s="25"/>
      <c r="J5" s="25"/>
      <c r="K5" s="25" t="s">
        <v>714</v>
      </c>
    </row>
    <row r="6" ht="53" customHeight="1" spans="1:11">
      <c r="A6" s="12" t="s">
        <v>28</v>
      </c>
      <c r="B6" s="11" t="s">
        <v>728</v>
      </c>
      <c r="C6" s="11"/>
      <c r="D6" s="11" t="s">
        <v>729</v>
      </c>
      <c r="E6" s="11" t="s">
        <v>730</v>
      </c>
      <c r="F6" s="12" t="s">
        <v>726</v>
      </c>
      <c r="G6" s="13" t="s">
        <v>731</v>
      </c>
      <c r="H6" s="13"/>
      <c r="I6" s="25" t="s">
        <v>714</v>
      </c>
      <c r="J6" s="25"/>
      <c r="K6" s="25" t="s">
        <v>714</v>
      </c>
    </row>
    <row r="7" ht="58" customHeight="1" spans="1:11">
      <c r="A7" s="12" t="s">
        <v>32</v>
      </c>
      <c r="B7" s="11" t="s">
        <v>732</v>
      </c>
      <c r="C7" s="11"/>
      <c r="D7" s="11" t="s">
        <v>733</v>
      </c>
      <c r="E7" s="11" t="s">
        <v>734</v>
      </c>
      <c r="F7" s="12" t="s">
        <v>726</v>
      </c>
      <c r="G7" s="13" t="s">
        <v>735</v>
      </c>
      <c r="H7" s="13"/>
      <c r="I7" s="25" t="s">
        <v>714</v>
      </c>
      <c r="J7" s="25"/>
      <c r="K7" s="25" t="s">
        <v>714</v>
      </c>
    </row>
    <row r="8" ht="73" customHeight="1" spans="1:11">
      <c r="A8" s="12" t="s">
        <v>40</v>
      </c>
      <c r="B8" s="11" t="s">
        <v>736</v>
      </c>
      <c r="C8" s="11"/>
      <c r="D8" s="11" t="s">
        <v>737</v>
      </c>
      <c r="E8" s="11" t="s">
        <v>738</v>
      </c>
      <c r="F8" s="12" t="s">
        <v>726</v>
      </c>
      <c r="G8" s="13" t="s">
        <v>739</v>
      </c>
      <c r="H8" s="13"/>
      <c r="I8" s="25" t="s">
        <v>714</v>
      </c>
      <c r="J8" s="25"/>
      <c r="K8" s="25" t="s">
        <v>714</v>
      </c>
    </row>
    <row r="9" ht="46" customHeight="1" spans="1:11">
      <c r="A9" s="12" t="s">
        <v>47</v>
      </c>
      <c r="B9" s="11" t="s">
        <v>740</v>
      </c>
      <c r="C9" s="11"/>
      <c r="D9" s="11" t="s">
        <v>741</v>
      </c>
      <c r="E9" s="11" t="s">
        <v>742</v>
      </c>
      <c r="F9" s="12" t="s">
        <v>726</v>
      </c>
      <c r="G9" s="13" t="s">
        <v>743</v>
      </c>
      <c r="H9" s="13"/>
      <c r="I9" s="25" t="s">
        <v>714</v>
      </c>
      <c r="J9" s="25"/>
      <c r="K9" s="25" t="s">
        <v>714</v>
      </c>
    </row>
    <row r="10" ht="49" customHeight="1" spans="1:11">
      <c r="A10" s="12" t="s">
        <v>189</v>
      </c>
      <c r="B10" s="11" t="s">
        <v>744</v>
      </c>
      <c r="C10" s="11"/>
      <c r="D10" s="11" t="s">
        <v>745</v>
      </c>
      <c r="E10" s="11" t="s">
        <v>746</v>
      </c>
      <c r="F10" s="12" t="s">
        <v>726</v>
      </c>
      <c r="G10" s="13" t="s">
        <v>747</v>
      </c>
      <c r="H10" s="13"/>
      <c r="I10" s="25" t="s">
        <v>714</v>
      </c>
      <c r="J10" s="25"/>
      <c r="K10" s="25" t="s">
        <v>714</v>
      </c>
    </row>
    <row r="11" ht="43.5" customHeight="1" spans="1:11">
      <c r="A11" s="12" t="s">
        <v>61</v>
      </c>
      <c r="B11" s="11" t="s">
        <v>748</v>
      </c>
      <c r="C11" s="11"/>
      <c r="D11" s="11" t="s">
        <v>749</v>
      </c>
      <c r="E11" s="11" t="s">
        <v>750</v>
      </c>
      <c r="F11" s="12" t="s">
        <v>751</v>
      </c>
      <c r="G11" s="13" t="s">
        <v>735</v>
      </c>
      <c r="H11" s="13"/>
      <c r="I11" s="25" t="s">
        <v>714</v>
      </c>
      <c r="J11" s="25"/>
      <c r="K11" s="25" t="s">
        <v>714</v>
      </c>
    </row>
    <row r="12" ht="40" customHeight="1" spans="1:11">
      <c r="A12" s="12" t="s">
        <v>63</v>
      </c>
      <c r="B12" s="11" t="s">
        <v>752</v>
      </c>
      <c r="C12" s="11"/>
      <c r="D12" s="11" t="s">
        <v>753</v>
      </c>
      <c r="E12" s="11" t="s">
        <v>754</v>
      </c>
      <c r="F12" s="12" t="s">
        <v>751</v>
      </c>
      <c r="G12" s="13" t="s">
        <v>755</v>
      </c>
      <c r="H12" s="13"/>
      <c r="I12" s="25" t="s">
        <v>714</v>
      </c>
      <c r="J12" s="25"/>
      <c r="K12" s="25" t="s">
        <v>714</v>
      </c>
    </row>
    <row r="13" ht="27" customHeight="1" spans="1:11">
      <c r="A13" s="12" t="s">
        <v>65</v>
      </c>
      <c r="B13" s="11" t="s">
        <v>756</v>
      </c>
      <c r="C13" s="11"/>
      <c r="D13" s="11" t="s">
        <v>757</v>
      </c>
      <c r="E13" s="11" t="s">
        <v>758</v>
      </c>
      <c r="F13" s="12" t="s">
        <v>84</v>
      </c>
      <c r="G13" s="13" t="s">
        <v>747</v>
      </c>
      <c r="H13" s="13"/>
      <c r="I13" s="25" t="s">
        <v>714</v>
      </c>
      <c r="J13" s="25"/>
      <c r="K13" s="25" t="s">
        <v>714</v>
      </c>
    </row>
    <row r="14" ht="43" customHeight="1" spans="1:11">
      <c r="A14" s="12" t="s">
        <v>232</v>
      </c>
      <c r="B14" s="11" t="s">
        <v>759</v>
      </c>
      <c r="C14" s="11"/>
      <c r="D14" s="11" t="s">
        <v>760</v>
      </c>
      <c r="E14" s="11" t="s">
        <v>761</v>
      </c>
      <c r="F14" s="12" t="s">
        <v>751</v>
      </c>
      <c r="G14" s="13" t="s">
        <v>762</v>
      </c>
      <c r="H14" s="13"/>
      <c r="I14" s="25" t="s">
        <v>714</v>
      </c>
      <c r="J14" s="25"/>
      <c r="K14" s="25" t="s">
        <v>714</v>
      </c>
    </row>
    <row r="15" ht="52" customHeight="1" spans="1:11">
      <c r="A15" s="12" t="s">
        <v>68</v>
      </c>
      <c r="B15" s="11" t="s">
        <v>763</v>
      </c>
      <c r="C15" s="11"/>
      <c r="D15" s="11" t="s">
        <v>760</v>
      </c>
      <c r="E15" s="11" t="s">
        <v>764</v>
      </c>
      <c r="F15" s="12" t="s">
        <v>751</v>
      </c>
      <c r="G15" s="13" t="s">
        <v>765</v>
      </c>
      <c r="H15" s="13"/>
      <c r="I15" s="25" t="s">
        <v>714</v>
      </c>
      <c r="J15" s="25"/>
      <c r="K15" s="25" t="s">
        <v>714</v>
      </c>
    </row>
    <row r="16" ht="24" customHeight="1" spans="1:11">
      <c r="A16" s="5" t="s">
        <v>714</v>
      </c>
      <c r="B16" s="170" t="s">
        <v>714</v>
      </c>
      <c r="C16" s="170"/>
      <c r="D16" s="170" t="s">
        <v>766</v>
      </c>
      <c r="E16" s="170" t="s">
        <v>714</v>
      </c>
      <c r="F16" s="5" t="s">
        <v>714</v>
      </c>
      <c r="G16" s="171" t="s">
        <v>714</v>
      </c>
      <c r="H16" s="171"/>
      <c r="I16" s="175"/>
      <c r="J16" s="175"/>
      <c r="K16" s="175" t="s">
        <v>714</v>
      </c>
    </row>
    <row r="17" ht="48" customHeight="1" spans="1:11">
      <c r="A17" s="12">
        <v>12</v>
      </c>
      <c r="B17" s="11" t="s">
        <v>767</v>
      </c>
      <c r="C17" s="11"/>
      <c r="D17" s="11" t="s">
        <v>724</v>
      </c>
      <c r="E17" s="11" t="s">
        <v>768</v>
      </c>
      <c r="F17" s="12" t="s">
        <v>726</v>
      </c>
      <c r="G17" s="13" t="s">
        <v>769</v>
      </c>
      <c r="H17" s="13"/>
      <c r="I17" s="25" t="s">
        <v>714</v>
      </c>
      <c r="J17" s="25"/>
      <c r="K17" s="25" t="s">
        <v>714</v>
      </c>
    </row>
    <row r="18" ht="56" customHeight="1" spans="1:11">
      <c r="A18" s="12">
        <v>13</v>
      </c>
      <c r="B18" s="11" t="s">
        <v>770</v>
      </c>
      <c r="C18" s="11"/>
      <c r="D18" s="11" t="s">
        <v>724</v>
      </c>
      <c r="E18" s="11" t="s">
        <v>771</v>
      </c>
      <c r="F18" s="12" t="s">
        <v>726</v>
      </c>
      <c r="G18" s="13" t="s">
        <v>743</v>
      </c>
      <c r="H18" s="13"/>
      <c r="I18" s="25" t="s">
        <v>714</v>
      </c>
      <c r="J18" s="25"/>
      <c r="K18" s="25" t="s">
        <v>714</v>
      </c>
    </row>
    <row r="19" ht="55" customHeight="1" spans="1:11">
      <c r="A19" s="12">
        <v>14</v>
      </c>
      <c r="B19" s="11" t="s">
        <v>772</v>
      </c>
      <c r="C19" s="11"/>
      <c r="D19" s="11" t="s">
        <v>729</v>
      </c>
      <c r="E19" s="11" t="s">
        <v>773</v>
      </c>
      <c r="F19" s="12" t="s">
        <v>726</v>
      </c>
      <c r="G19" s="13" t="s">
        <v>731</v>
      </c>
      <c r="H19" s="13"/>
      <c r="I19" s="25" t="s">
        <v>714</v>
      </c>
      <c r="J19" s="25"/>
      <c r="K19" s="25" t="s">
        <v>714</v>
      </c>
    </row>
    <row r="20" ht="45" customHeight="1" spans="1:11">
      <c r="A20" s="12">
        <v>15</v>
      </c>
      <c r="B20" s="11" t="s">
        <v>774</v>
      </c>
      <c r="C20" s="11"/>
      <c r="D20" s="11" t="s">
        <v>733</v>
      </c>
      <c r="E20" s="11" t="s">
        <v>775</v>
      </c>
      <c r="F20" s="12" t="s">
        <v>726</v>
      </c>
      <c r="G20" s="13" t="s">
        <v>776</v>
      </c>
      <c r="H20" s="13"/>
      <c r="I20" s="25" t="s">
        <v>714</v>
      </c>
      <c r="J20" s="25"/>
      <c r="K20" s="25" t="s">
        <v>714</v>
      </c>
    </row>
    <row r="21" ht="76" customHeight="1" spans="1:11">
      <c r="A21" s="12">
        <v>16</v>
      </c>
      <c r="B21" s="11" t="s">
        <v>777</v>
      </c>
      <c r="C21" s="11"/>
      <c r="D21" s="11" t="s">
        <v>737</v>
      </c>
      <c r="E21" s="11" t="s">
        <v>778</v>
      </c>
      <c r="F21" s="12" t="s">
        <v>726</v>
      </c>
      <c r="G21" s="13" t="s">
        <v>743</v>
      </c>
      <c r="H21" s="13"/>
      <c r="I21" s="25" t="s">
        <v>714</v>
      </c>
      <c r="J21" s="25"/>
      <c r="K21" s="25" t="s">
        <v>714</v>
      </c>
    </row>
    <row r="22" ht="61" customHeight="1" spans="1:11">
      <c r="A22" s="12">
        <v>17</v>
      </c>
      <c r="B22" s="11" t="s">
        <v>779</v>
      </c>
      <c r="C22" s="11"/>
      <c r="D22" s="11" t="s">
        <v>741</v>
      </c>
      <c r="E22" s="11" t="s">
        <v>780</v>
      </c>
      <c r="F22" s="12" t="s">
        <v>726</v>
      </c>
      <c r="G22" s="13" t="s">
        <v>743</v>
      </c>
      <c r="H22" s="13"/>
      <c r="I22" s="25" t="s">
        <v>714</v>
      </c>
      <c r="J22" s="25"/>
      <c r="K22" s="25" t="s">
        <v>714</v>
      </c>
    </row>
    <row r="23" ht="38" customHeight="1" spans="1:11">
      <c r="A23" s="12">
        <v>18</v>
      </c>
      <c r="B23" s="11" t="s">
        <v>781</v>
      </c>
      <c r="C23" s="11"/>
      <c r="D23" s="11" t="s">
        <v>745</v>
      </c>
      <c r="E23" s="11" t="s">
        <v>782</v>
      </c>
      <c r="F23" s="12" t="s">
        <v>726</v>
      </c>
      <c r="G23" s="13" t="s">
        <v>747</v>
      </c>
      <c r="H23" s="13"/>
      <c r="I23" s="25" t="s">
        <v>714</v>
      </c>
      <c r="J23" s="25"/>
      <c r="K23" s="25" t="s">
        <v>714</v>
      </c>
    </row>
    <row r="24" ht="43.5" customHeight="1" spans="1:11">
      <c r="A24" s="12">
        <v>19</v>
      </c>
      <c r="B24" s="11" t="s">
        <v>783</v>
      </c>
      <c r="C24" s="11"/>
      <c r="D24" s="11" t="s">
        <v>749</v>
      </c>
      <c r="E24" s="11" t="s">
        <v>750</v>
      </c>
      <c r="F24" s="12" t="s">
        <v>751</v>
      </c>
      <c r="G24" s="13" t="s">
        <v>735</v>
      </c>
      <c r="H24" s="13"/>
      <c r="I24" s="25" t="s">
        <v>714</v>
      </c>
      <c r="J24" s="25"/>
      <c r="K24" s="25" t="s">
        <v>714</v>
      </c>
    </row>
    <row r="25" ht="50" customHeight="1" spans="1:11">
      <c r="A25" s="12">
        <v>20</v>
      </c>
      <c r="B25" s="11" t="s">
        <v>784</v>
      </c>
      <c r="C25" s="11"/>
      <c r="D25" s="11" t="s">
        <v>753</v>
      </c>
      <c r="E25" s="11" t="s">
        <v>785</v>
      </c>
      <c r="F25" s="12" t="s">
        <v>751</v>
      </c>
      <c r="G25" s="13" t="s">
        <v>755</v>
      </c>
      <c r="H25" s="13"/>
      <c r="I25" s="25" t="s">
        <v>714</v>
      </c>
      <c r="J25" s="25"/>
      <c r="K25" s="25" t="s">
        <v>714</v>
      </c>
    </row>
    <row r="26" ht="43.5" customHeight="1" spans="1:11">
      <c r="A26" s="12">
        <v>21</v>
      </c>
      <c r="B26" s="11" t="s">
        <v>786</v>
      </c>
      <c r="C26" s="11"/>
      <c r="D26" s="11" t="s">
        <v>757</v>
      </c>
      <c r="E26" s="11" t="s">
        <v>758</v>
      </c>
      <c r="F26" s="12" t="s">
        <v>84</v>
      </c>
      <c r="G26" s="13" t="s">
        <v>747</v>
      </c>
      <c r="H26" s="13"/>
      <c r="I26" s="25" t="s">
        <v>714</v>
      </c>
      <c r="J26" s="25"/>
      <c r="K26" s="25" t="s">
        <v>714</v>
      </c>
    </row>
    <row r="27" ht="50" customHeight="1" spans="1:11">
      <c r="A27" s="12">
        <v>22</v>
      </c>
      <c r="B27" s="11" t="s">
        <v>787</v>
      </c>
      <c r="C27" s="11"/>
      <c r="D27" s="11" t="s">
        <v>760</v>
      </c>
      <c r="E27" s="11" t="s">
        <v>761</v>
      </c>
      <c r="F27" s="12" t="s">
        <v>751</v>
      </c>
      <c r="G27" s="13" t="s">
        <v>762</v>
      </c>
      <c r="H27" s="13"/>
      <c r="I27" s="25" t="s">
        <v>714</v>
      </c>
      <c r="J27" s="25"/>
      <c r="K27" s="25" t="s">
        <v>714</v>
      </c>
    </row>
    <row r="28" ht="49" customHeight="1" spans="1:11">
      <c r="A28" s="12">
        <v>23</v>
      </c>
      <c r="B28" s="11" t="s">
        <v>788</v>
      </c>
      <c r="C28" s="11"/>
      <c r="D28" s="11" t="s">
        <v>760</v>
      </c>
      <c r="E28" s="11" t="s">
        <v>764</v>
      </c>
      <c r="F28" s="12" t="s">
        <v>751</v>
      </c>
      <c r="G28" s="13" t="s">
        <v>765</v>
      </c>
      <c r="H28" s="13"/>
      <c r="I28" s="25" t="s">
        <v>714</v>
      </c>
      <c r="J28" s="25"/>
      <c r="K28" s="25" t="s">
        <v>714</v>
      </c>
    </row>
    <row r="29" ht="24" customHeight="1" spans="1:11">
      <c r="A29" s="5" t="s">
        <v>714</v>
      </c>
      <c r="B29" s="170" t="s">
        <v>714</v>
      </c>
      <c r="C29" s="170"/>
      <c r="D29" s="170" t="s">
        <v>789</v>
      </c>
      <c r="E29" s="170" t="s">
        <v>714</v>
      </c>
      <c r="F29" s="5" t="s">
        <v>714</v>
      </c>
      <c r="G29" s="171" t="s">
        <v>714</v>
      </c>
      <c r="H29" s="171"/>
      <c r="I29" s="175"/>
      <c r="J29" s="175"/>
      <c r="K29" s="175" t="s">
        <v>714</v>
      </c>
    </row>
    <row r="30" ht="49" customHeight="1" spans="1:11">
      <c r="A30" s="12">
        <v>24</v>
      </c>
      <c r="B30" s="11" t="s">
        <v>790</v>
      </c>
      <c r="C30" s="11"/>
      <c r="D30" s="11" t="s">
        <v>724</v>
      </c>
      <c r="E30" s="11" t="s">
        <v>791</v>
      </c>
      <c r="F30" s="12" t="s">
        <v>726</v>
      </c>
      <c r="G30" s="13" t="s">
        <v>792</v>
      </c>
      <c r="H30" s="13"/>
      <c r="I30" s="25" t="s">
        <v>714</v>
      </c>
      <c r="J30" s="25"/>
      <c r="K30" s="25" t="s">
        <v>714</v>
      </c>
    </row>
    <row r="31" ht="56" customHeight="1" spans="1:11">
      <c r="A31" s="12">
        <v>25</v>
      </c>
      <c r="B31" s="11" t="s">
        <v>793</v>
      </c>
      <c r="C31" s="11"/>
      <c r="D31" s="11" t="s">
        <v>729</v>
      </c>
      <c r="E31" s="11" t="s">
        <v>730</v>
      </c>
      <c r="F31" s="12" t="s">
        <v>726</v>
      </c>
      <c r="G31" s="13" t="s">
        <v>731</v>
      </c>
      <c r="H31" s="13"/>
      <c r="I31" s="25" t="s">
        <v>714</v>
      </c>
      <c r="J31" s="25"/>
      <c r="K31" s="25" t="s">
        <v>714</v>
      </c>
    </row>
    <row r="32" ht="60" customHeight="1" spans="1:11">
      <c r="A32" s="12">
        <v>26</v>
      </c>
      <c r="B32" s="11" t="s">
        <v>794</v>
      </c>
      <c r="C32" s="11"/>
      <c r="D32" s="11" t="s">
        <v>733</v>
      </c>
      <c r="E32" s="11" t="s">
        <v>734</v>
      </c>
      <c r="F32" s="12" t="s">
        <v>726</v>
      </c>
      <c r="G32" s="13" t="s">
        <v>739</v>
      </c>
      <c r="H32" s="13"/>
      <c r="I32" s="25" t="s">
        <v>714</v>
      </c>
      <c r="J32" s="25"/>
      <c r="K32" s="25" t="s">
        <v>714</v>
      </c>
    </row>
    <row r="33" ht="63" customHeight="1" spans="1:11">
      <c r="A33" s="12">
        <v>27</v>
      </c>
      <c r="B33" s="11" t="s">
        <v>795</v>
      </c>
      <c r="C33" s="11"/>
      <c r="D33" s="11" t="s">
        <v>737</v>
      </c>
      <c r="E33" s="11" t="s">
        <v>738</v>
      </c>
      <c r="F33" s="12" t="s">
        <v>726</v>
      </c>
      <c r="G33" s="13" t="s">
        <v>743</v>
      </c>
      <c r="H33" s="13"/>
      <c r="I33" s="25" t="s">
        <v>714</v>
      </c>
      <c r="J33" s="25"/>
      <c r="K33" s="25" t="s">
        <v>714</v>
      </c>
    </row>
    <row r="34" ht="46" customHeight="1" spans="1:11">
      <c r="A34" s="12">
        <v>28</v>
      </c>
      <c r="B34" s="11" t="s">
        <v>796</v>
      </c>
      <c r="C34" s="11"/>
      <c r="D34" s="11" t="s">
        <v>741</v>
      </c>
      <c r="E34" s="11" t="s">
        <v>797</v>
      </c>
      <c r="F34" s="12" t="s">
        <v>726</v>
      </c>
      <c r="G34" s="13" t="s">
        <v>743</v>
      </c>
      <c r="H34" s="13"/>
      <c r="I34" s="25" t="s">
        <v>714</v>
      </c>
      <c r="J34" s="25"/>
      <c r="K34" s="25" t="s">
        <v>714</v>
      </c>
    </row>
    <row r="35" ht="49" customHeight="1" spans="1:11">
      <c r="A35" s="12">
        <v>29</v>
      </c>
      <c r="B35" s="11" t="s">
        <v>798</v>
      </c>
      <c r="C35" s="11"/>
      <c r="D35" s="11" t="s">
        <v>745</v>
      </c>
      <c r="E35" s="11" t="s">
        <v>799</v>
      </c>
      <c r="F35" s="12" t="s">
        <v>726</v>
      </c>
      <c r="G35" s="13" t="s">
        <v>747</v>
      </c>
      <c r="H35" s="13"/>
      <c r="I35" s="25" t="s">
        <v>714</v>
      </c>
      <c r="J35" s="25"/>
      <c r="K35" s="25" t="s">
        <v>714</v>
      </c>
    </row>
    <row r="36" ht="35" customHeight="1" spans="1:11">
      <c r="A36" s="12">
        <v>30</v>
      </c>
      <c r="B36" s="11" t="s">
        <v>800</v>
      </c>
      <c r="C36" s="11"/>
      <c r="D36" s="11" t="s">
        <v>753</v>
      </c>
      <c r="E36" s="11" t="s">
        <v>785</v>
      </c>
      <c r="F36" s="12" t="s">
        <v>751</v>
      </c>
      <c r="G36" s="13" t="s">
        <v>801</v>
      </c>
      <c r="H36" s="13"/>
      <c r="I36" s="25" t="s">
        <v>714</v>
      </c>
      <c r="J36" s="25"/>
      <c r="K36" s="25" t="s">
        <v>714</v>
      </c>
    </row>
    <row r="37" ht="31" customHeight="1" spans="1:11">
      <c r="A37" s="12">
        <v>31</v>
      </c>
      <c r="B37" s="11" t="s">
        <v>802</v>
      </c>
      <c r="C37" s="11"/>
      <c r="D37" s="11" t="s">
        <v>757</v>
      </c>
      <c r="E37" s="11" t="s">
        <v>758</v>
      </c>
      <c r="F37" s="12" t="s">
        <v>84</v>
      </c>
      <c r="G37" s="13" t="s">
        <v>747</v>
      </c>
      <c r="H37" s="13"/>
      <c r="I37" s="25" t="s">
        <v>714</v>
      </c>
      <c r="J37" s="25"/>
      <c r="K37" s="25" t="s">
        <v>714</v>
      </c>
    </row>
    <row r="38" ht="40" customHeight="1" spans="1:11">
      <c r="A38" s="12">
        <v>32</v>
      </c>
      <c r="B38" s="11" t="s">
        <v>803</v>
      </c>
      <c r="C38" s="11"/>
      <c r="D38" s="11" t="s">
        <v>804</v>
      </c>
      <c r="E38" s="11" t="s">
        <v>805</v>
      </c>
      <c r="F38" s="12" t="s">
        <v>393</v>
      </c>
      <c r="G38" s="13" t="s">
        <v>735</v>
      </c>
      <c r="H38" s="13"/>
      <c r="I38" s="25" t="s">
        <v>714</v>
      </c>
      <c r="J38" s="25"/>
      <c r="K38" s="25" t="s">
        <v>714</v>
      </c>
    </row>
    <row r="39" ht="37" customHeight="1" spans="1:11">
      <c r="A39" s="12">
        <v>33</v>
      </c>
      <c r="B39" s="11" t="s">
        <v>806</v>
      </c>
      <c r="C39" s="11"/>
      <c r="D39" s="11" t="s">
        <v>807</v>
      </c>
      <c r="E39" s="11" t="s">
        <v>808</v>
      </c>
      <c r="F39" s="12" t="s">
        <v>270</v>
      </c>
      <c r="G39" s="13" t="s">
        <v>747</v>
      </c>
      <c r="H39" s="13"/>
      <c r="I39" s="25" t="s">
        <v>714</v>
      </c>
      <c r="J39" s="25"/>
      <c r="K39" s="25" t="s">
        <v>714</v>
      </c>
    </row>
    <row r="40" ht="33" customHeight="1" spans="1:11">
      <c r="A40" s="12">
        <v>34</v>
      </c>
      <c r="B40" s="11" t="s">
        <v>809</v>
      </c>
      <c r="C40" s="11"/>
      <c r="D40" s="11" t="s">
        <v>810</v>
      </c>
      <c r="E40" s="11" t="s">
        <v>811</v>
      </c>
      <c r="F40" s="12" t="s">
        <v>751</v>
      </c>
      <c r="G40" s="13" t="s">
        <v>812</v>
      </c>
      <c r="H40" s="13"/>
      <c r="I40" s="25" t="s">
        <v>714</v>
      </c>
      <c r="J40" s="25"/>
      <c r="K40" s="25" t="s">
        <v>714</v>
      </c>
    </row>
    <row r="41" ht="33" customHeight="1" spans="1:11">
      <c r="A41" s="12">
        <v>35</v>
      </c>
      <c r="B41" s="11" t="s">
        <v>813</v>
      </c>
      <c r="C41" s="11"/>
      <c r="D41" s="11" t="s">
        <v>814</v>
      </c>
      <c r="E41" s="11" t="s">
        <v>815</v>
      </c>
      <c r="F41" s="12" t="s">
        <v>816</v>
      </c>
      <c r="G41" s="13" t="s">
        <v>747</v>
      </c>
      <c r="H41" s="13"/>
      <c r="I41" s="25" t="s">
        <v>714</v>
      </c>
      <c r="J41" s="25"/>
      <c r="K41" s="25" t="s">
        <v>714</v>
      </c>
    </row>
    <row r="42" ht="24" customHeight="1" spans="1:11">
      <c r="A42" s="5" t="s">
        <v>714</v>
      </c>
      <c r="B42" s="170" t="s">
        <v>714</v>
      </c>
      <c r="C42" s="170"/>
      <c r="D42" s="170" t="s">
        <v>817</v>
      </c>
      <c r="E42" s="170" t="s">
        <v>714</v>
      </c>
      <c r="F42" s="5" t="s">
        <v>714</v>
      </c>
      <c r="G42" s="171" t="s">
        <v>714</v>
      </c>
      <c r="H42" s="171"/>
      <c r="I42" s="175" t="s">
        <v>714</v>
      </c>
      <c r="J42" s="175"/>
      <c r="K42" s="175" t="s">
        <v>714</v>
      </c>
    </row>
    <row r="43" ht="51" customHeight="1" spans="1:11">
      <c r="A43" s="12">
        <v>36</v>
      </c>
      <c r="B43" s="11" t="s">
        <v>818</v>
      </c>
      <c r="C43" s="11"/>
      <c r="D43" s="11" t="s">
        <v>724</v>
      </c>
      <c r="E43" s="11" t="s">
        <v>791</v>
      </c>
      <c r="F43" s="12" t="s">
        <v>726</v>
      </c>
      <c r="G43" s="13" t="s">
        <v>792</v>
      </c>
      <c r="H43" s="13"/>
      <c r="I43" s="25" t="s">
        <v>714</v>
      </c>
      <c r="J43" s="25"/>
      <c r="K43" s="25" t="s">
        <v>714</v>
      </c>
    </row>
    <row r="44" ht="55" customHeight="1" spans="1:11">
      <c r="A44" s="12">
        <v>37</v>
      </c>
      <c r="B44" s="11" t="s">
        <v>819</v>
      </c>
      <c r="C44" s="11"/>
      <c r="D44" s="11" t="s">
        <v>729</v>
      </c>
      <c r="E44" s="11" t="s">
        <v>773</v>
      </c>
      <c r="F44" s="12" t="s">
        <v>726</v>
      </c>
      <c r="G44" s="13" t="s">
        <v>731</v>
      </c>
      <c r="H44" s="13"/>
      <c r="I44" s="25" t="s">
        <v>714</v>
      </c>
      <c r="J44" s="25"/>
      <c r="K44" s="25" t="s">
        <v>714</v>
      </c>
    </row>
    <row r="45" ht="48" customHeight="1" spans="1:11">
      <c r="A45" s="12">
        <v>38</v>
      </c>
      <c r="B45" s="11" t="s">
        <v>820</v>
      </c>
      <c r="C45" s="11"/>
      <c r="D45" s="11" t="s">
        <v>733</v>
      </c>
      <c r="E45" s="11" t="s">
        <v>734</v>
      </c>
      <c r="F45" s="12" t="s">
        <v>726</v>
      </c>
      <c r="G45" s="13" t="s">
        <v>821</v>
      </c>
      <c r="H45" s="13"/>
      <c r="I45" s="25" t="s">
        <v>714</v>
      </c>
      <c r="J45" s="25"/>
      <c r="K45" s="25" t="s">
        <v>714</v>
      </c>
    </row>
    <row r="46" ht="63" customHeight="1" spans="1:11">
      <c r="A46" s="12">
        <v>39</v>
      </c>
      <c r="B46" s="11" t="s">
        <v>822</v>
      </c>
      <c r="C46" s="11"/>
      <c r="D46" s="11" t="s">
        <v>737</v>
      </c>
      <c r="E46" s="11" t="s">
        <v>823</v>
      </c>
      <c r="F46" s="12" t="s">
        <v>726</v>
      </c>
      <c r="G46" s="13" t="s">
        <v>739</v>
      </c>
      <c r="H46" s="13"/>
      <c r="I46" s="25" t="s">
        <v>714</v>
      </c>
      <c r="J46" s="25"/>
      <c r="K46" s="25" t="s">
        <v>714</v>
      </c>
    </row>
    <row r="47" ht="45" customHeight="1" spans="1:11">
      <c r="A47" s="12">
        <v>40</v>
      </c>
      <c r="B47" s="11" t="s">
        <v>824</v>
      </c>
      <c r="C47" s="11"/>
      <c r="D47" s="11" t="s">
        <v>741</v>
      </c>
      <c r="E47" s="11" t="s">
        <v>825</v>
      </c>
      <c r="F47" s="12" t="s">
        <v>726</v>
      </c>
      <c r="G47" s="13" t="s">
        <v>743</v>
      </c>
      <c r="H47" s="13"/>
      <c r="I47" s="25"/>
      <c r="J47" s="25"/>
      <c r="K47" s="25" t="s">
        <v>714</v>
      </c>
    </row>
    <row r="48" ht="55" customHeight="1" spans="1:11">
      <c r="A48" s="12">
        <v>41</v>
      </c>
      <c r="B48" s="11" t="s">
        <v>826</v>
      </c>
      <c r="C48" s="11"/>
      <c r="D48" s="11" t="s">
        <v>745</v>
      </c>
      <c r="E48" s="11" t="s">
        <v>827</v>
      </c>
      <c r="F48" s="12" t="s">
        <v>726</v>
      </c>
      <c r="G48" s="13" t="s">
        <v>747</v>
      </c>
      <c r="H48" s="13"/>
      <c r="I48" s="25" t="s">
        <v>714</v>
      </c>
      <c r="J48" s="25"/>
      <c r="K48" s="25"/>
    </row>
    <row r="49" ht="40" customHeight="1" spans="1:11">
      <c r="A49" s="12">
        <v>42</v>
      </c>
      <c r="B49" s="11" t="s">
        <v>828</v>
      </c>
      <c r="C49" s="11"/>
      <c r="D49" s="11" t="s">
        <v>753</v>
      </c>
      <c r="E49" s="11" t="s">
        <v>829</v>
      </c>
      <c r="F49" s="12" t="s">
        <v>751</v>
      </c>
      <c r="G49" s="13" t="s">
        <v>801</v>
      </c>
      <c r="H49" s="13"/>
      <c r="I49" s="25" t="s">
        <v>714</v>
      </c>
      <c r="J49" s="25"/>
      <c r="K49" s="25" t="s">
        <v>714</v>
      </c>
    </row>
    <row r="50" ht="31" customHeight="1" spans="1:11">
      <c r="A50" s="12">
        <v>43</v>
      </c>
      <c r="B50" s="11" t="s">
        <v>830</v>
      </c>
      <c r="C50" s="11"/>
      <c r="D50" s="11" t="s">
        <v>757</v>
      </c>
      <c r="E50" s="11" t="s">
        <v>758</v>
      </c>
      <c r="F50" s="12" t="s">
        <v>84</v>
      </c>
      <c r="G50" s="13" t="s">
        <v>747</v>
      </c>
      <c r="H50" s="13"/>
      <c r="I50" s="25" t="s">
        <v>714</v>
      </c>
      <c r="J50" s="25"/>
      <c r="K50" s="25" t="s">
        <v>714</v>
      </c>
    </row>
    <row r="51" ht="41" customHeight="1" spans="1:11">
      <c r="A51" s="12">
        <v>44</v>
      </c>
      <c r="B51" s="11" t="s">
        <v>831</v>
      </c>
      <c r="C51" s="11"/>
      <c r="D51" s="11" t="s">
        <v>804</v>
      </c>
      <c r="E51" s="11" t="s">
        <v>805</v>
      </c>
      <c r="F51" s="12" t="s">
        <v>393</v>
      </c>
      <c r="G51" s="13" t="s">
        <v>735</v>
      </c>
      <c r="H51" s="13"/>
      <c r="I51" s="25" t="s">
        <v>714</v>
      </c>
      <c r="J51" s="25"/>
      <c r="K51" s="25" t="s">
        <v>714</v>
      </c>
    </row>
    <row r="52" ht="33" customHeight="1" spans="1:11">
      <c r="A52" s="12">
        <v>45</v>
      </c>
      <c r="B52" s="11" t="s">
        <v>832</v>
      </c>
      <c r="C52" s="11"/>
      <c r="D52" s="11" t="s">
        <v>807</v>
      </c>
      <c r="E52" s="11" t="s">
        <v>808</v>
      </c>
      <c r="F52" s="12" t="s">
        <v>270</v>
      </c>
      <c r="G52" s="13" t="s">
        <v>747</v>
      </c>
      <c r="H52" s="13"/>
      <c r="I52" s="25" t="s">
        <v>714</v>
      </c>
      <c r="J52" s="25"/>
      <c r="K52" s="25" t="s">
        <v>714</v>
      </c>
    </row>
    <row r="53" ht="31" customHeight="1" spans="1:11">
      <c r="A53" s="12">
        <v>46</v>
      </c>
      <c r="B53" s="11" t="s">
        <v>833</v>
      </c>
      <c r="C53" s="11"/>
      <c r="D53" s="11" t="s">
        <v>810</v>
      </c>
      <c r="E53" s="11" t="s">
        <v>811</v>
      </c>
      <c r="F53" s="12" t="s">
        <v>751</v>
      </c>
      <c r="G53" s="13" t="s">
        <v>812</v>
      </c>
      <c r="H53" s="13"/>
      <c r="I53" s="25" t="s">
        <v>714</v>
      </c>
      <c r="J53" s="25"/>
      <c r="K53" s="25" t="s">
        <v>714</v>
      </c>
    </row>
    <row r="54" ht="33" customHeight="1" spans="1:11">
      <c r="A54" s="12">
        <v>47</v>
      </c>
      <c r="B54" s="11" t="s">
        <v>834</v>
      </c>
      <c r="C54" s="11"/>
      <c r="D54" s="11" t="s">
        <v>814</v>
      </c>
      <c r="E54" s="11" t="s">
        <v>815</v>
      </c>
      <c r="F54" s="12" t="s">
        <v>816</v>
      </c>
      <c r="G54" s="13" t="s">
        <v>747</v>
      </c>
      <c r="H54" s="13"/>
      <c r="I54" s="25" t="s">
        <v>714</v>
      </c>
      <c r="J54" s="25"/>
      <c r="K54" s="25" t="s">
        <v>714</v>
      </c>
    </row>
    <row r="55" ht="24" customHeight="1" spans="1:11">
      <c r="A55" s="5" t="s">
        <v>714</v>
      </c>
      <c r="B55" s="170" t="s">
        <v>714</v>
      </c>
      <c r="C55" s="170"/>
      <c r="D55" s="170" t="s">
        <v>835</v>
      </c>
      <c r="E55" s="170" t="s">
        <v>714</v>
      </c>
      <c r="F55" s="5" t="s">
        <v>714</v>
      </c>
      <c r="G55" s="171" t="s">
        <v>714</v>
      </c>
      <c r="H55" s="171"/>
      <c r="I55" s="175" t="s">
        <v>714</v>
      </c>
      <c r="J55" s="175"/>
      <c r="K55" s="175" t="s">
        <v>714</v>
      </c>
    </row>
    <row r="56" ht="56" customHeight="1" spans="1:11">
      <c r="A56" s="12">
        <v>48</v>
      </c>
      <c r="B56" s="11" t="s">
        <v>836</v>
      </c>
      <c r="C56" s="11"/>
      <c r="D56" s="11" t="s">
        <v>837</v>
      </c>
      <c r="E56" s="11" t="s">
        <v>838</v>
      </c>
      <c r="F56" s="12" t="s">
        <v>726</v>
      </c>
      <c r="G56" s="13" t="s">
        <v>821</v>
      </c>
      <c r="H56" s="13"/>
      <c r="I56" s="25" t="s">
        <v>714</v>
      </c>
      <c r="J56" s="25"/>
      <c r="K56" s="25" t="s">
        <v>714</v>
      </c>
    </row>
    <row r="57" ht="52" customHeight="1" spans="1:11">
      <c r="A57" s="12">
        <v>49</v>
      </c>
      <c r="B57" s="11" t="s">
        <v>839</v>
      </c>
      <c r="C57" s="11"/>
      <c r="D57" s="11" t="s">
        <v>837</v>
      </c>
      <c r="E57" s="11" t="s">
        <v>840</v>
      </c>
      <c r="F57" s="12" t="s">
        <v>726</v>
      </c>
      <c r="G57" s="13" t="s">
        <v>821</v>
      </c>
      <c r="H57" s="13"/>
      <c r="I57" s="25" t="s">
        <v>714</v>
      </c>
      <c r="J57" s="25"/>
      <c r="K57" s="25" t="s">
        <v>714</v>
      </c>
    </row>
    <row r="58" ht="44" customHeight="1" spans="1:11">
      <c r="A58" s="12">
        <v>50</v>
      </c>
      <c r="B58" s="11" t="s">
        <v>841</v>
      </c>
      <c r="C58" s="11"/>
      <c r="D58" s="11" t="s">
        <v>842</v>
      </c>
      <c r="E58" s="11" t="s">
        <v>843</v>
      </c>
      <c r="F58" s="12" t="s">
        <v>331</v>
      </c>
      <c r="G58" s="13" t="s">
        <v>801</v>
      </c>
      <c r="H58" s="13"/>
      <c r="I58" s="25" t="s">
        <v>714</v>
      </c>
      <c r="J58" s="25"/>
      <c r="K58" s="25" t="s">
        <v>714</v>
      </c>
    </row>
    <row r="59" ht="30" customHeight="1" spans="1:11">
      <c r="A59" s="12">
        <v>51</v>
      </c>
      <c r="B59" s="11" t="s">
        <v>844</v>
      </c>
      <c r="C59" s="11"/>
      <c r="D59" s="11" t="s">
        <v>845</v>
      </c>
      <c r="E59" s="11" t="s">
        <v>846</v>
      </c>
      <c r="F59" s="12" t="s">
        <v>331</v>
      </c>
      <c r="G59" s="13" t="s">
        <v>847</v>
      </c>
      <c r="H59" s="13"/>
      <c r="I59" s="25" t="s">
        <v>714</v>
      </c>
      <c r="J59" s="25"/>
      <c r="K59" s="25" t="s">
        <v>714</v>
      </c>
    </row>
    <row r="60" ht="49" customHeight="1" spans="1:11">
      <c r="A60" s="12">
        <v>52</v>
      </c>
      <c r="B60" s="11" t="s">
        <v>848</v>
      </c>
      <c r="C60" s="11"/>
      <c r="D60" s="11" t="s">
        <v>849</v>
      </c>
      <c r="E60" s="11" t="s">
        <v>850</v>
      </c>
      <c r="F60" s="12" t="s">
        <v>331</v>
      </c>
      <c r="G60" s="13" t="s">
        <v>851</v>
      </c>
      <c r="H60" s="13"/>
      <c r="I60" s="25" t="s">
        <v>714</v>
      </c>
      <c r="J60" s="25"/>
      <c r="K60" s="25" t="s">
        <v>714</v>
      </c>
    </row>
    <row r="61" ht="32" customHeight="1" spans="1:11">
      <c r="A61" s="12">
        <v>53</v>
      </c>
      <c r="B61" s="11" t="s">
        <v>852</v>
      </c>
      <c r="C61" s="11"/>
      <c r="D61" s="11" t="s">
        <v>853</v>
      </c>
      <c r="E61" s="11" t="s">
        <v>854</v>
      </c>
      <c r="F61" s="12" t="s">
        <v>331</v>
      </c>
      <c r="G61" s="13" t="s">
        <v>855</v>
      </c>
      <c r="H61" s="13"/>
      <c r="I61" s="25" t="s">
        <v>714</v>
      </c>
      <c r="J61" s="25"/>
      <c r="K61" s="25" t="s">
        <v>714</v>
      </c>
    </row>
    <row r="62" ht="35" customHeight="1" spans="1:11">
      <c r="A62" s="12">
        <v>54</v>
      </c>
      <c r="B62" s="11" t="s">
        <v>856</v>
      </c>
      <c r="C62" s="11"/>
      <c r="D62" s="11" t="s">
        <v>857</v>
      </c>
      <c r="E62" s="11" t="s">
        <v>858</v>
      </c>
      <c r="F62" s="12" t="s">
        <v>331</v>
      </c>
      <c r="G62" s="13" t="s">
        <v>859</v>
      </c>
      <c r="H62" s="13"/>
      <c r="I62" s="25" t="s">
        <v>714</v>
      </c>
      <c r="J62" s="25"/>
      <c r="K62" s="25" t="s">
        <v>714</v>
      </c>
    </row>
    <row r="63" ht="46" customHeight="1" spans="1:11">
      <c r="A63" s="12">
        <v>55</v>
      </c>
      <c r="B63" s="11" t="s">
        <v>860</v>
      </c>
      <c r="C63" s="11"/>
      <c r="D63" s="11" t="s">
        <v>837</v>
      </c>
      <c r="E63" s="11" t="s">
        <v>861</v>
      </c>
      <c r="F63" s="12" t="s">
        <v>726</v>
      </c>
      <c r="G63" s="13" t="s">
        <v>851</v>
      </c>
      <c r="H63" s="13"/>
      <c r="I63" s="25" t="s">
        <v>714</v>
      </c>
      <c r="J63" s="25"/>
      <c r="K63" s="25" t="s">
        <v>714</v>
      </c>
    </row>
    <row r="64" ht="24" customHeight="1" spans="1:11">
      <c r="A64" s="12">
        <v>56</v>
      </c>
      <c r="B64" s="11" t="s">
        <v>862</v>
      </c>
      <c r="C64" s="11"/>
      <c r="D64" s="11" t="s">
        <v>863</v>
      </c>
      <c r="E64" s="11" t="s">
        <v>864</v>
      </c>
      <c r="F64" s="12" t="s">
        <v>328</v>
      </c>
      <c r="G64" s="13" t="s">
        <v>865</v>
      </c>
      <c r="H64" s="13"/>
      <c r="I64" s="25" t="s">
        <v>714</v>
      </c>
      <c r="J64" s="25"/>
      <c r="K64" s="25" t="s">
        <v>714</v>
      </c>
    </row>
    <row r="65" ht="26" customHeight="1" spans="1:11">
      <c r="A65" s="12">
        <v>57</v>
      </c>
      <c r="B65" s="11" t="s">
        <v>866</v>
      </c>
      <c r="C65" s="11"/>
      <c r="D65" s="11" t="s">
        <v>863</v>
      </c>
      <c r="E65" s="11" t="s">
        <v>867</v>
      </c>
      <c r="F65" s="12" t="s">
        <v>328</v>
      </c>
      <c r="G65" s="13" t="s">
        <v>743</v>
      </c>
      <c r="H65" s="13"/>
      <c r="I65" s="25" t="s">
        <v>714</v>
      </c>
      <c r="J65" s="25"/>
      <c r="K65" s="25" t="s">
        <v>714</v>
      </c>
    </row>
    <row r="66" ht="33" customHeight="1" spans="1:11">
      <c r="A66" s="12">
        <v>58</v>
      </c>
      <c r="B66" s="11" t="s">
        <v>868</v>
      </c>
      <c r="C66" s="11"/>
      <c r="D66" s="11" t="s">
        <v>869</v>
      </c>
      <c r="E66" s="11" t="s">
        <v>870</v>
      </c>
      <c r="F66" s="12" t="s">
        <v>751</v>
      </c>
      <c r="G66" s="13" t="s">
        <v>871</v>
      </c>
      <c r="H66" s="13"/>
      <c r="I66" s="25" t="s">
        <v>714</v>
      </c>
      <c r="J66" s="25"/>
      <c r="K66" s="25" t="s">
        <v>714</v>
      </c>
    </row>
    <row r="67" ht="33" customHeight="1" spans="1:11">
      <c r="A67" s="12">
        <v>59</v>
      </c>
      <c r="B67" s="11" t="s">
        <v>872</v>
      </c>
      <c r="C67" s="11"/>
      <c r="D67" s="11" t="s">
        <v>869</v>
      </c>
      <c r="E67" s="11" t="s">
        <v>873</v>
      </c>
      <c r="F67" s="12" t="s">
        <v>751</v>
      </c>
      <c r="G67" s="13" t="s">
        <v>874</v>
      </c>
      <c r="H67" s="13"/>
      <c r="I67" s="25" t="s">
        <v>714</v>
      </c>
      <c r="J67" s="25"/>
      <c r="K67" s="25" t="s">
        <v>714</v>
      </c>
    </row>
    <row r="68" ht="33" customHeight="1" spans="1:11">
      <c r="A68" s="12">
        <v>60</v>
      </c>
      <c r="B68" s="11" t="s">
        <v>875</v>
      </c>
      <c r="C68" s="11"/>
      <c r="D68" s="11" t="s">
        <v>869</v>
      </c>
      <c r="E68" s="11" t="s">
        <v>876</v>
      </c>
      <c r="F68" s="12" t="s">
        <v>751</v>
      </c>
      <c r="G68" s="13" t="s">
        <v>877</v>
      </c>
      <c r="H68" s="13"/>
      <c r="I68" s="25" t="s">
        <v>714</v>
      </c>
      <c r="J68" s="25"/>
      <c r="K68" s="25" t="s">
        <v>714</v>
      </c>
    </row>
    <row r="69" ht="33" customHeight="1" spans="1:11">
      <c r="A69" s="12">
        <v>61</v>
      </c>
      <c r="B69" s="11" t="s">
        <v>878</v>
      </c>
      <c r="C69" s="11"/>
      <c r="D69" s="11" t="s">
        <v>869</v>
      </c>
      <c r="E69" s="11" t="s">
        <v>879</v>
      </c>
      <c r="F69" s="12" t="s">
        <v>751</v>
      </c>
      <c r="G69" s="13" t="s">
        <v>880</v>
      </c>
      <c r="H69" s="13"/>
      <c r="I69" s="25" t="s">
        <v>714</v>
      </c>
      <c r="J69" s="25"/>
      <c r="K69" s="25" t="s">
        <v>714</v>
      </c>
    </row>
    <row r="70" ht="33" customHeight="1" spans="1:11">
      <c r="A70" s="12">
        <v>62</v>
      </c>
      <c r="B70" s="11" t="s">
        <v>881</v>
      </c>
      <c r="C70" s="11"/>
      <c r="D70" s="11" t="s">
        <v>869</v>
      </c>
      <c r="E70" s="11" t="s">
        <v>882</v>
      </c>
      <c r="F70" s="12" t="s">
        <v>751</v>
      </c>
      <c r="G70" s="13" t="s">
        <v>883</v>
      </c>
      <c r="H70" s="13"/>
      <c r="I70" s="25" t="s">
        <v>714</v>
      </c>
      <c r="J70" s="25"/>
      <c r="K70" s="25" t="s">
        <v>714</v>
      </c>
    </row>
    <row r="71" ht="33" customHeight="1" spans="1:11">
      <c r="A71" s="12">
        <v>63</v>
      </c>
      <c r="B71" s="11" t="s">
        <v>884</v>
      </c>
      <c r="C71" s="11"/>
      <c r="D71" s="11" t="s">
        <v>869</v>
      </c>
      <c r="E71" s="11" t="s">
        <v>885</v>
      </c>
      <c r="F71" s="12" t="s">
        <v>751</v>
      </c>
      <c r="G71" s="13" t="s">
        <v>886</v>
      </c>
      <c r="H71" s="13"/>
      <c r="I71" s="25" t="s">
        <v>714</v>
      </c>
      <c r="J71" s="25"/>
      <c r="K71" s="25" t="s">
        <v>714</v>
      </c>
    </row>
    <row r="72" ht="33" customHeight="1" spans="1:11">
      <c r="A72" s="12">
        <v>64</v>
      </c>
      <c r="B72" s="11" t="s">
        <v>887</v>
      </c>
      <c r="C72" s="11"/>
      <c r="D72" s="11" t="s">
        <v>869</v>
      </c>
      <c r="E72" s="11" t="s">
        <v>888</v>
      </c>
      <c r="F72" s="12" t="s">
        <v>751</v>
      </c>
      <c r="G72" s="13" t="s">
        <v>889</v>
      </c>
      <c r="H72" s="13"/>
      <c r="I72" s="25" t="s">
        <v>714</v>
      </c>
      <c r="J72" s="25"/>
      <c r="K72" s="25" t="s">
        <v>714</v>
      </c>
    </row>
    <row r="73" ht="33" customHeight="1" spans="1:11">
      <c r="A73" s="12">
        <v>65</v>
      </c>
      <c r="B73" s="11" t="s">
        <v>890</v>
      </c>
      <c r="C73" s="11"/>
      <c r="D73" s="11" t="s">
        <v>869</v>
      </c>
      <c r="E73" s="11" t="s">
        <v>891</v>
      </c>
      <c r="F73" s="12" t="s">
        <v>751</v>
      </c>
      <c r="G73" s="13" t="s">
        <v>892</v>
      </c>
      <c r="H73" s="13"/>
      <c r="I73" s="25" t="s">
        <v>714</v>
      </c>
      <c r="J73" s="25"/>
      <c r="K73" s="25" t="s">
        <v>714</v>
      </c>
    </row>
    <row r="74" ht="33" customHeight="1" spans="1:11">
      <c r="A74" s="12">
        <v>66</v>
      </c>
      <c r="B74" s="11" t="s">
        <v>893</v>
      </c>
      <c r="C74" s="11"/>
      <c r="D74" s="11" t="s">
        <v>869</v>
      </c>
      <c r="E74" s="11" t="s">
        <v>894</v>
      </c>
      <c r="F74" s="12" t="s">
        <v>751</v>
      </c>
      <c r="G74" s="13" t="s">
        <v>895</v>
      </c>
      <c r="H74" s="13"/>
      <c r="I74" s="25" t="s">
        <v>714</v>
      </c>
      <c r="J74" s="25"/>
      <c r="K74" s="25" t="s">
        <v>714</v>
      </c>
    </row>
    <row r="75" ht="33" customHeight="1" spans="1:11">
      <c r="A75" s="12">
        <v>67</v>
      </c>
      <c r="B75" s="11" t="s">
        <v>896</v>
      </c>
      <c r="C75" s="11"/>
      <c r="D75" s="11" t="s">
        <v>869</v>
      </c>
      <c r="E75" s="11" t="s">
        <v>897</v>
      </c>
      <c r="F75" s="12" t="s">
        <v>751</v>
      </c>
      <c r="G75" s="13" t="s">
        <v>886</v>
      </c>
      <c r="H75" s="13"/>
      <c r="I75" s="25" t="s">
        <v>714</v>
      </c>
      <c r="J75" s="25"/>
      <c r="K75" s="25" t="s">
        <v>714</v>
      </c>
    </row>
    <row r="76" ht="33" customHeight="1" spans="1:11">
      <c r="A76" s="12">
        <v>68</v>
      </c>
      <c r="B76" s="11" t="s">
        <v>898</v>
      </c>
      <c r="C76" s="11"/>
      <c r="D76" s="11" t="s">
        <v>869</v>
      </c>
      <c r="E76" s="11" t="s">
        <v>899</v>
      </c>
      <c r="F76" s="12" t="s">
        <v>751</v>
      </c>
      <c r="G76" s="13" t="s">
        <v>900</v>
      </c>
      <c r="H76" s="13"/>
      <c r="I76" s="25" t="s">
        <v>714</v>
      </c>
      <c r="J76" s="25"/>
      <c r="K76" s="25" t="s">
        <v>714</v>
      </c>
    </row>
    <row r="77" ht="33" customHeight="1" spans="1:11">
      <c r="A77" s="12">
        <v>69</v>
      </c>
      <c r="B77" s="11" t="s">
        <v>901</v>
      </c>
      <c r="C77" s="11"/>
      <c r="D77" s="11" t="s">
        <v>869</v>
      </c>
      <c r="E77" s="11" t="s">
        <v>902</v>
      </c>
      <c r="F77" s="12" t="s">
        <v>751</v>
      </c>
      <c r="G77" s="13" t="s">
        <v>903</v>
      </c>
      <c r="H77" s="13"/>
      <c r="I77" s="25" t="s">
        <v>714</v>
      </c>
      <c r="J77" s="25"/>
      <c r="K77" s="25" t="s">
        <v>714</v>
      </c>
    </row>
    <row r="78" ht="33" customHeight="1" spans="1:11">
      <c r="A78" s="12">
        <v>70</v>
      </c>
      <c r="B78" s="11" t="s">
        <v>904</v>
      </c>
      <c r="C78" s="11"/>
      <c r="D78" s="11" t="s">
        <v>869</v>
      </c>
      <c r="E78" s="11" t="s">
        <v>905</v>
      </c>
      <c r="F78" s="12" t="s">
        <v>751</v>
      </c>
      <c r="G78" s="13" t="s">
        <v>906</v>
      </c>
      <c r="H78" s="13"/>
      <c r="I78" s="25" t="s">
        <v>714</v>
      </c>
      <c r="J78" s="25"/>
      <c r="K78" s="25" t="s">
        <v>714</v>
      </c>
    </row>
    <row r="79" ht="33" customHeight="1" spans="1:11">
      <c r="A79" s="12">
        <v>71</v>
      </c>
      <c r="B79" s="11" t="s">
        <v>907</v>
      </c>
      <c r="C79" s="11"/>
      <c r="D79" s="11" t="s">
        <v>869</v>
      </c>
      <c r="E79" s="11" t="s">
        <v>908</v>
      </c>
      <c r="F79" s="12" t="s">
        <v>751</v>
      </c>
      <c r="G79" s="13" t="s">
        <v>909</v>
      </c>
      <c r="H79" s="13"/>
      <c r="I79" s="25" t="s">
        <v>714</v>
      </c>
      <c r="J79" s="25"/>
      <c r="K79" s="25" t="s">
        <v>714</v>
      </c>
    </row>
    <row r="80" ht="33" customHeight="1" spans="1:11">
      <c r="A80" s="12">
        <v>72</v>
      </c>
      <c r="B80" s="11" t="s">
        <v>910</v>
      </c>
      <c r="C80" s="11"/>
      <c r="D80" s="11" t="s">
        <v>869</v>
      </c>
      <c r="E80" s="11" t="s">
        <v>911</v>
      </c>
      <c r="F80" s="12" t="s">
        <v>751</v>
      </c>
      <c r="G80" s="13" t="s">
        <v>912</v>
      </c>
      <c r="H80" s="13"/>
      <c r="I80" s="25" t="s">
        <v>714</v>
      </c>
      <c r="J80" s="25"/>
      <c r="K80" s="25" t="s">
        <v>714</v>
      </c>
    </row>
    <row r="81" ht="33" customHeight="1" spans="1:11">
      <c r="A81" s="12">
        <v>73</v>
      </c>
      <c r="B81" s="11" t="s">
        <v>913</v>
      </c>
      <c r="C81" s="11"/>
      <c r="D81" s="11" t="s">
        <v>869</v>
      </c>
      <c r="E81" s="11" t="s">
        <v>914</v>
      </c>
      <c r="F81" s="12" t="s">
        <v>751</v>
      </c>
      <c r="G81" s="13" t="s">
        <v>915</v>
      </c>
      <c r="H81" s="13"/>
      <c r="I81" s="25" t="s">
        <v>714</v>
      </c>
      <c r="J81" s="25"/>
      <c r="K81" s="25" t="s">
        <v>714</v>
      </c>
    </row>
    <row r="82" ht="33" customHeight="1" spans="1:11">
      <c r="A82" s="12">
        <v>74</v>
      </c>
      <c r="B82" s="11" t="s">
        <v>916</v>
      </c>
      <c r="C82" s="11"/>
      <c r="D82" s="11" t="s">
        <v>869</v>
      </c>
      <c r="E82" s="11" t="s">
        <v>917</v>
      </c>
      <c r="F82" s="12" t="s">
        <v>751</v>
      </c>
      <c r="G82" s="13" t="s">
        <v>918</v>
      </c>
      <c r="H82" s="13"/>
      <c r="I82" s="25" t="s">
        <v>714</v>
      </c>
      <c r="J82" s="25"/>
      <c r="K82" s="25" t="s">
        <v>714</v>
      </c>
    </row>
    <row r="83" ht="33" customHeight="1" spans="1:11">
      <c r="A83" s="12">
        <v>75</v>
      </c>
      <c r="B83" s="11" t="s">
        <v>919</v>
      </c>
      <c r="C83" s="11"/>
      <c r="D83" s="11" t="s">
        <v>869</v>
      </c>
      <c r="E83" s="11" t="s">
        <v>920</v>
      </c>
      <c r="F83" s="12" t="s">
        <v>751</v>
      </c>
      <c r="G83" s="13" t="s">
        <v>921</v>
      </c>
      <c r="H83" s="13"/>
      <c r="I83" s="25" t="s">
        <v>714</v>
      </c>
      <c r="J83" s="25"/>
      <c r="K83" s="25" t="s">
        <v>714</v>
      </c>
    </row>
    <row r="84" ht="33" customHeight="1" spans="1:11">
      <c r="A84" s="12">
        <v>76</v>
      </c>
      <c r="B84" s="11" t="s">
        <v>922</v>
      </c>
      <c r="C84" s="11"/>
      <c r="D84" s="11" t="s">
        <v>869</v>
      </c>
      <c r="E84" s="11" t="s">
        <v>923</v>
      </c>
      <c r="F84" s="12" t="s">
        <v>751</v>
      </c>
      <c r="G84" s="13" t="s">
        <v>924</v>
      </c>
      <c r="H84" s="13"/>
      <c r="I84" s="25" t="s">
        <v>714</v>
      </c>
      <c r="J84" s="25"/>
      <c r="K84" s="25" t="s">
        <v>714</v>
      </c>
    </row>
    <row r="85" ht="33" customHeight="1" spans="1:11">
      <c r="A85" s="12">
        <v>77</v>
      </c>
      <c r="B85" s="11" t="s">
        <v>925</v>
      </c>
      <c r="C85" s="11"/>
      <c r="D85" s="11" t="s">
        <v>869</v>
      </c>
      <c r="E85" s="11" t="s">
        <v>926</v>
      </c>
      <c r="F85" s="12" t="s">
        <v>751</v>
      </c>
      <c r="G85" s="13" t="s">
        <v>755</v>
      </c>
      <c r="H85" s="13"/>
      <c r="I85" s="25" t="s">
        <v>714</v>
      </c>
      <c r="J85" s="25"/>
      <c r="K85" s="25" t="s">
        <v>714</v>
      </c>
    </row>
    <row r="86" ht="33" customHeight="1" spans="1:11">
      <c r="A86" s="12">
        <v>78</v>
      </c>
      <c r="B86" s="11" t="s">
        <v>927</v>
      </c>
      <c r="C86" s="11"/>
      <c r="D86" s="11" t="s">
        <v>869</v>
      </c>
      <c r="E86" s="11" t="s">
        <v>928</v>
      </c>
      <c r="F86" s="12" t="s">
        <v>751</v>
      </c>
      <c r="G86" s="13" t="s">
        <v>755</v>
      </c>
      <c r="H86" s="13"/>
      <c r="I86" s="25" t="s">
        <v>714</v>
      </c>
      <c r="J86" s="25"/>
      <c r="K86" s="25" t="s">
        <v>714</v>
      </c>
    </row>
    <row r="87" ht="33" customHeight="1" spans="1:11">
      <c r="A87" s="12">
        <v>79</v>
      </c>
      <c r="B87" s="11" t="s">
        <v>929</v>
      </c>
      <c r="C87" s="11"/>
      <c r="D87" s="11" t="s">
        <v>869</v>
      </c>
      <c r="E87" s="11" t="s">
        <v>930</v>
      </c>
      <c r="F87" s="12" t="s">
        <v>751</v>
      </c>
      <c r="G87" s="13" t="s">
        <v>755</v>
      </c>
      <c r="H87" s="13"/>
      <c r="I87" s="25" t="s">
        <v>714</v>
      </c>
      <c r="J87" s="25"/>
      <c r="K87" s="25" t="s">
        <v>714</v>
      </c>
    </row>
    <row r="88" ht="33" customHeight="1" spans="1:11">
      <c r="A88" s="12">
        <v>80</v>
      </c>
      <c r="B88" s="11" t="s">
        <v>931</v>
      </c>
      <c r="C88" s="11"/>
      <c r="D88" s="11" t="s">
        <v>869</v>
      </c>
      <c r="E88" s="11" t="s">
        <v>932</v>
      </c>
      <c r="F88" s="12" t="s">
        <v>751</v>
      </c>
      <c r="G88" s="13" t="s">
        <v>933</v>
      </c>
      <c r="H88" s="13"/>
      <c r="I88" s="25" t="s">
        <v>714</v>
      </c>
      <c r="J88" s="25"/>
      <c r="K88" s="25" t="s">
        <v>714</v>
      </c>
    </row>
    <row r="89" ht="33" customHeight="1" spans="1:11">
      <c r="A89" s="12">
        <v>81</v>
      </c>
      <c r="B89" s="11" t="s">
        <v>934</v>
      </c>
      <c r="C89" s="11"/>
      <c r="D89" s="11" t="s">
        <v>869</v>
      </c>
      <c r="E89" s="11" t="s">
        <v>935</v>
      </c>
      <c r="F89" s="12" t="s">
        <v>751</v>
      </c>
      <c r="G89" s="13" t="s">
        <v>936</v>
      </c>
      <c r="H89" s="13"/>
      <c r="I89" s="25" t="s">
        <v>714</v>
      </c>
      <c r="J89" s="25"/>
      <c r="K89" s="25" t="s">
        <v>714</v>
      </c>
    </row>
    <row r="90" ht="33" customHeight="1" spans="1:11">
      <c r="A90" s="12">
        <v>82</v>
      </c>
      <c r="B90" s="11" t="s">
        <v>937</v>
      </c>
      <c r="C90" s="11"/>
      <c r="D90" s="11" t="s">
        <v>869</v>
      </c>
      <c r="E90" s="11" t="s">
        <v>938</v>
      </c>
      <c r="F90" s="12" t="s">
        <v>751</v>
      </c>
      <c r="G90" s="13" t="s">
        <v>939</v>
      </c>
      <c r="H90" s="13"/>
      <c r="I90" s="25" t="s">
        <v>714</v>
      </c>
      <c r="J90" s="25"/>
      <c r="K90" s="25" t="s">
        <v>714</v>
      </c>
    </row>
    <row r="91" ht="33" customHeight="1" spans="1:11">
      <c r="A91" s="12">
        <v>83</v>
      </c>
      <c r="B91" s="11" t="s">
        <v>940</v>
      </c>
      <c r="C91" s="11"/>
      <c r="D91" s="11" t="s">
        <v>869</v>
      </c>
      <c r="E91" s="11" t="s">
        <v>941</v>
      </c>
      <c r="F91" s="12" t="s">
        <v>751</v>
      </c>
      <c r="G91" s="13" t="s">
        <v>942</v>
      </c>
      <c r="H91" s="13"/>
      <c r="I91" s="25" t="s">
        <v>714</v>
      </c>
      <c r="J91" s="25"/>
      <c r="K91" s="25" t="s">
        <v>714</v>
      </c>
    </row>
    <row r="92" ht="33" customHeight="1" spans="1:11">
      <c r="A92" s="12">
        <v>84</v>
      </c>
      <c r="B92" s="11" t="s">
        <v>943</v>
      </c>
      <c r="C92" s="11"/>
      <c r="D92" s="11" t="s">
        <v>869</v>
      </c>
      <c r="E92" s="11" t="s">
        <v>944</v>
      </c>
      <c r="F92" s="12" t="s">
        <v>751</v>
      </c>
      <c r="G92" s="13" t="s">
        <v>945</v>
      </c>
      <c r="H92" s="13"/>
      <c r="I92" s="25" t="s">
        <v>714</v>
      </c>
      <c r="J92" s="25"/>
      <c r="K92" s="25" t="s">
        <v>714</v>
      </c>
    </row>
    <row r="93" ht="33" customHeight="1" spans="1:11">
      <c r="A93" s="12">
        <v>85</v>
      </c>
      <c r="B93" s="11" t="s">
        <v>946</v>
      </c>
      <c r="C93" s="11"/>
      <c r="D93" s="11" t="s">
        <v>869</v>
      </c>
      <c r="E93" s="11" t="s">
        <v>947</v>
      </c>
      <c r="F93" s="12" t="s">
        <v>751</v>
      </c>
      <c r="G93" s="13" t="s">
        <v>948</v>
      </c>
      <c r="H93" s="13"/>
      <c r="I93" s="25" t="s">
        <v>714</v>
      </c>
      <c r="J93" s="25"/>
      <c r="K93" s="25" t="s">
        <v>714</v>
      </c>
    </row>
    <row r="94" ht="33" customHeight="1" spans="1:11">
      <c r="A94" s="12">
        <v>86</v>
      </c>
      <c r="B94" s="11" t="s">
        <v>949</v>
      </c>
      <c r="C94" s="11"/>
      <c r="D94" s="11" t="s">
        <v>869</v>
      </c>
      <c r="E94" s="11" t="s">
        <v>950</v>
      </c>
      <c r="F94" s="12" t="s">
        <v>751</v>
      </c>
      <c r="G94" s="13" t="s">
        <v>951</v>
      </c>
      <c r="H94" s="13"/>
      <c r="I94" s="25" t="s">
        <v>714</v>
      </c>
      <c r="J94" s="25"/>
      <c r="K94" s="25" t="s">
        <v>714</v>
      </c>
    </row>
    <row r="95" ht="33" customHeight="1" spans="1:11">
      <c r="A95" s="12">
        <v>87</v>
      </c>
      <c r="B95" s="11" t="s">
        <v>952</v>
      </c>
      <c r="C95" s="11"/>
      <c r="D95" s="11" t="s">
        <v>869</v>
      </c>
      <c r="E95" s="11" t="s">
        <v>953</v>
      </c>
      <c r="F95" s="12" t="s">
        <v>751</v>
      </c>
      <c r="G95" s="13" t="s">
        <v>954</v>
      </c>
      <c r="H95" s="13"/>
      <c r="I95" s="25" t="s">
        <v>714</v>
      </c>
      <c r="J95" s="25"/>
      <c r="K95" s="25" t="s">
        <v>714</v>
      </c>
    </row>
    <row r="96" ht="33" customHeight="1" spans="1:11">
      <c r="A96" s="12">
        <v>88</v>
      </c>
      <c r="B96" s="11" t="s">
        <v>955</v>
      </c>
      <c r="C96" s="11"/>
      <c r="D96" s="11" t="s">
        <v>869</v>
      </c>
      <c r="E96" s="11" t="s">
        <v>956</v>
      </c>
      <c r="F96" s="12" t="s">
        <v>751</v>
      </c>
      <c r="G96" s="13" t="s">
        <v>957</v>
      </c>
      <c r="H96" s="13"/>
      <c r="I96" s="25" t="s">
        <v>714</v>
      </c>
      <c r="J96" s="25"/>
      <c r="K96" s="25" t="s">
        <v>714</v>
      </c>
    </row>
    <row r="97" ht="33" customHeight="1" spans="1:11">
      <c r="A97" s="12">
        <v>89</v>
      </c>
      <c r="B97" s="11" t="s">
        <v>958</v>
      </c>
      <c r="C97" s="11"/>
      <c r="D97" s="11" t="s">
        <v>869</v>
      </c>
      <c r="E97" s="11" t="s">
        <v>959</v>
      </c>
      <c r="F97" s="12" t="s">
        <v>751</v>
      </c>
      <c r="G97" s="13" t="s">
        <v>960</v>
      </c>
      <c r="H97" s="13"/>
      <c r="I97" s="25" t="s">
        <v>714</v>
      </c>
      <c r="J97" s="25"/>
      <c r="K97" s="25" t="s">
        <v>714</v>
      </c>
    </row>
    <row r="98" ht="33" customHeight="1" spans="1:11">
      <c r="A98" s="12">
        <v>90</v>
      </c>
      <c r="B98" s="11" t="s">
        <v>961</v>
      </c>
      <c r="C98" s="11"/>
      <c r="D98" s="11" t="s">
        <v>869</v>
      </c>
      <c r="E98" s="11" t="s">
        <v>962</v>
      </c>
      <c r="F98" s="12" t="s">
        <v>751</v>
      </c>
      <c r="G98" s="13" t="s">
        <v>951</v>
      </c>
      <c r="H98" s="13"/>
      <c r="I98" s="25" t="s">
        <v>714</v>
      </c>
      <c r="J98" s="25"/>
      <c r="K98" s="25" t="s">
        <v>714</v>
      </c>
    </row>
    <row r="99" ht="33" customHeight="1" spans="1:11">
      <c r="A99" s="12">
        <v>91</v>
      </c>
      <c r="B99" s="11" t="s">
        <v>963</v>
      </c>
      <c r="C99" s="11"/>
      <c r="D99" s="11" t="s">
        <v>869</v>
      </c>
      <c r="E99" s="11" t="s">
        <v>964</v>
      </c>
      <c r="F99" s="12" t="s">
        <v>751</v>
      </c>
      <c r="G99" s="13" t="s">
        <v>965</v>
      </c>
      <c r="H99" s="13"/>
      <c r="I99" s="25" t="s">
        <v>714</v>
      </c>
      <c r="J99" s="25"/>
      <c r="K99" s="25" t="s">
        <v>714</v>
      </c>
    </row>
    <row r="100" ht="33" customHeight="1" spans="1:11">
      <c r="A100" s="12">
        <v>92</v>
      </c>
      <c r="B100" s="11" t="s">
        <v>966</v>
      </c>
      <c r="C100" s="11"/>
      <c r="D100" s="11" t="s">
        <v>869</v>
      </c>
      <c r="E100" s="11" t="s">
        <v>967</v>
      </c>
      <c r="F100" s="12" t="s">
        <v>751</v>
      </c>
      <c r="G100" s="13" t="s">
        <v>968</v>
      </c>
      <c r="H100" s="13"/>
      <c r="I100" s="25" t="s">
        <v>714</v>
      </c>
      <c r="J100" s="25"/>
      <c r="K100" s="25" t="s">
        <v>714</v>
      </c>
    </row>
    <row r="101" ht="33" customHeight="1" spans="1:11">
      <c r="A101" s="12">
        <v>93</v>
      </c>
      <c r="B101" s="11" t="s">
        <v>969</v>
      </c>
      <c r="C101" s="11"/>
      <c r="D101" s="11" t="s">
        <v>970</v>
      </c>
      <c r="E101" s="11" t="s">
        <v>971</v>
      </c>
      <c r="F101" s="12" t="s">
        <v>328</v>
      </c>
      <c r="G101" s="13" t="s">
        <v>739</v>
      </c>
      <c r="H101" s="13"/>
      <c r="I101" s="25" t="s">
        <v>714</v>
      </c>
      <c r="J101" s="25"/>
      <c r="K101" s="25" t="s">
        <v>714</v>
      </c>
    </row>
    <row r="102" ht="33" customHeight="1" spans="1:11">
      <c r="A102" s="12">
        <v>94</v>
      </c>
      <c r="B102" s="11" t="s">
        <v>972</v>
      </c>
      <c r="C102" s="11"/>
      <c r="D102" s="11" t="s">
        <v>970</v>
      </c>
      <c r="E102" s="11" t="s">
        <v>973</v>
      </c>
      <c r="F102" s="12" t="s">
        <v>328</v>
      </c>
      <c r="G102" s="13" t="s">
        <v>739</v>
      </c>
      <c r="H102" s="13"/>
      <c r="I102" s="25" t="s">
        <v>714</v>
      </c>
      <c r="J102" s="25"/>
      <c r="K102" s="25" t="s">
        <v>714</v>
      </c>
    </row>
    <row r="103" ht="33" customHeight="1" spans="1:11">
      <c r="A103" s="12">
        <v>95</v>
      </c>
      <c r="B103" s="11" t="s">
        <v>974</v>
      </c>
      <c r="C103" s="11"/>
      <c r="D103" s="11" t="s">
        <v>970</v>
      </c>
      <c r="E103" s="11" t="s">
        <v>975</v>
      </c>
      <c r="F103" s="12" t="s">
        <v>328</v>
      </c>
      <c r="G103" s="13" t="s">
        <v>976</v>
      </c>
      <c r="H103" s="13"/>
      <c r="I103" s="25" t="s">
        <v>714</v>
      </c>
      <c r="J103" s="25"/>
      <c r="K103" s="25" t="s">
        <v>714</v>
      </c>
    </row>
    <row r="104" ht="33" customHeight="1" spans="1:11">
      <c r="A104" s="12">
        <v>96</v>
      </c>
      <c r="B104" s="11" t="s">
        <v>977</v>
      </c>
      <c r="C104" s="11"/>
      <c r="D104" s="11" t="s">
        <v>970</v>
      </c>
      <c r="E104" s="11" t="s">
        <v>978</v>
      </c>
      <c r="F104" s="12" t="s">
        <v>84</v>
      </c>
      <c r="G104" s="13" t="s">
        <v>747</v>
      </c>
      <c r="H104" s="13"/>
      <c r="I104" s="25" t="s">
        <v>714</v>
      </c>
      <c r="J104" s="25"/>
      <c r="K104" s="25" t="s">
        <v>714</v>
      </c>
    </row>
    <row r="105" ht="33" customHeight="1" spans="1:11">
      <c r="A105" s="12">
        <v>97</v>
      </c>
      <c r="B105" s="11" t="s">
        <v>979</v>
      </c>
      <c r="C105" s="11"/>
      <c r="D105" s="11" t="s">
        <v>970</v>
      </c>
      <c r="E105" s="11" t="s">
        <v>980</v>
      </c>
      <c r="F105" s="12" t="s">
        <v>84</v>
      </c>
      <c r="G105" s="13" t="s">
        <v>747</v>
      </c>
      <c r="H105" s="13"/>
      <c r="I105" s="25" t="s">
        <v>714</v>
      </c>
      <c r="J105" s="25"/>
      <c r="K105" s="25" t="s">
        <v>714</v>
      </c>
    </row>
    <row r="106" ht="33" customHeight="1" spans="1:11">
      <c r="A106" s="12">
        <v>98</v>
      </c>
      <c r="B106" s="11" t="s">
        <v>981</v>
      </c>
      <c r="C106" s="11"/>
      <c r="D106" s="11" t="s">
        <v>810</v>
      </c>
      <c r="E106" s="11" t="s">
        <v>982</v>
      </c>
      <c r="F106" s="12" t="s">
        <v>751</v>
      </c>
      <c r="G106" s="13" t="s">
        <v>983</v>
      </c>
      <c r="H106" s="13"/>
      <c r="I106" s="25" t="s">
        <v>714</v>
      </c>
      <c r="J106" s="25"/>
      <c r="K106" s="25" t="s">
        <v>714</v>
      </c>
    </row>
    <row r="107" ht="33" customHeight="1" spans="1:11">
      <c r="A107" s="12">
        <v>99</v>
      </c>
      <c r="B107" s="11" t="s">
        <v>984</v>
      </c>
      <c r="C107" s="11"/>
      <c r="D107" s="11" t="s">
        <v>810</v>
      </c>
      <c r="E107" s="11" t="s">
        <v>985</v>
      </c>
      <c r="F107" s="12" t="s">
        <v>751</v>
      </c>
      <c r="G107" s="13" t="s">
        <v>986</v>
      </c>
      <c r="H107" s="13"/>
      <c r="I107" s="25" t="s">
        <v>714</v>
      </c>
      <c r="J107" s="25"/>
      <c r="K107" s="25" t="s">
        <v>714</v>
      </c>
    </row>
    <row r="108" ht="33" customHeight="1" spans="1:11">
      <c r="A108" s="12">
        <v>100</v>
      </c>
      <c r="B108" s="11" t="s">
        <v>987</v>
      </c>
      <c r="C108" s="11"/>
      <c r="D108" s="11" t="s">
        <v>814</v>
      </c>
      <c r="E108" s="11" t="s">
        <v>815</v>
      </c>
      <c r="F108" s="12" t="s">
        <v>816</v>
      </c>
      <c r="G108" s="13" t="s">
        <v>747</v>
      </c>
      <c r="H108" s="13"/>
      <c r="I108" s="25" t="s">
        <v>714</v>
      </c>
      <c r="J108" s="25"/>
      <c r="K108" s="25" t="s">
        <v>714</v>
      </c>
    </row>
    <row r="109" ht="33" customHeight="1" spans="1:11">
      <c r="A109" s="12">
        <v>101</v>
      </c>
      <c r="B109" s="11" t="s">
        <v>988</v>
      </c>
      <c r="C109" s="11"/>
      <c r="D109" s="11" t="s">
        <v>989</v>
      </c>
      <c r="E109" s="11" t="s">
        <v>990</v>
      </c>
      <c r="F109" s="12" t="s">
        <v>751</v>
      </c>
      <c r="G109" s="13" t="s">
        <v>991</v>
      </c>
      <c r="H109" s="13"/>
      <c r="I109" s="25" t="s">
        <v>714</v>
      </c>
      <c r="J109" s="25"/>
      <c r="K109" s="25" t="s">
        <v>714</v>
      </c>
    </row>
    <row r="110" ht="33" customHeight="1" spans="1:11">
      <c r="A110" s="12">
        <v>102</v>
      </c>
      <c r="B110" s="11" t="s">
        <v>992</v>
      </c>
      <c r="C110" s="11"/>
      <c r="D110" s="11" t="s">
        <v>989</v>
      </c>
      <c r="E110" s="11" t="s">
        <v>993</v>
      </c>
      <c r="F110" s="12" t="s">
        <v>751</v>
      </c>
      <c r="G110" s="13" t="s">
        <v>994</v>
      </c>
      <c r="H110" s="13"/>
      <c r="I110" s="25" t="s">
        <v>714</v>
      </c>
      <c r="J110" s="25"/>
      <c r="K110" s="25" t="s">
        <v>714</v>
      </c>
    </row>
    <row r="111" ht="33" customHeight="1" spans="1:11">
      <c r="A111" s="12">
        <v>103</v>
      </c>
      <c r="B111" s="11" t="s">
        <v>995</v>
      </c>
      <c r="C111" s="11"/>
      <c r="D111" s="11" t="s">
        <v>989</v>
      </c>
      <c r="E111" s="11" t="s">
        <v>996</v>
      </c>
      <c r="F111" s="12" t="s">
        <v>751</v>
      </c>
      <c r="G111" s="13" t="s">
        <v>997</v>
      </c>
      <c r="H111" s="13"/>
      <c r="I111" s="25" t="s">
        <v>714</v>
      </c>
      <c r="J111" s="25"/>
      <c r="K111" s="25" t="s">
        <v>714</v>
      </c>
    </row>
    <row r="112" ht="63" customHeight="1" spans="1:11">
      <c r="A112" s="12">
        <v>104</v>
      </c>
      <c r="B112" s="11" t="s">
        <v>998</v>
      </c>
      <c r="C112" s="11"/>
      <c r="D112" s="11" t="s">
        <v>999</v>
      </c>
      <c r="E112" s="11" t="s">
        <v>1000</v>
      </c>
      <c r="F112" s="12" t="s">
        <v>751</v>
      </c>
      <c r="G112" s="13" t="s">
        <v>1001</v>
      </c>
      <c r="H112" s="13"/>
      <c r="I112" s="25" t="s">
        <v>714</v>
      </c>
      <c r="J112" s="25"/>
      <c r="K112" s="25" t="s">
        <v>714</v>
      </c>
    </row>
    <row r="113" ht="60" customHeight="1" spans="1:11">
      <c r="A113" s="12">
        <v>105</v>
      </c>
      <c r="B113" s="11" t="s">
        <v>1002</v>
      </c>
      <c r="C113" s="11"/>
      <c r="D113" s="11" t="s">
        <v>999</v>
      </c>
      <c r="E113" s="11" t="s">
        <v>1003</v>
      </c>
      <c r="F113" s="12" t="s">
        <v>751</v>
      </c>
      <c r="G113" s="13" t="s">
        <v>755</v>
      </c>
      <c r="H113" s="13"/>
      <c r="I113" s="25" t="s">
        <v>714</v>
      </c>
      <c r="J113" s="25"/>
      <c r="K113" s="25" t="s">
        <v>714</v>
      </c>
    </row>
    <row r="114" ht="57" customHeight="1" spans="1:11">
      <c r="A114" s="12">
        <v>106</v>
      </c>
      <c r="B114" s="11" t="s">
        <v>1004</v>
      </c>
      <c r="C114" s="11"/>
      <c r="D114" s="11" t="s">
        <v>999</v>
      </c>
      <c r="E114" s="11" t="s">
        <v>1005</v>
      </c>
      <c r="F114" s="12" t="s">
        <v>751</v>
      </c>
      <c r="G114" s="13" t="s">
        <v>1006</v>
      </c>
      <c r="H114" s="13"/>
      <c r="I114" s="25" t="s">
        <v>714</v>
      </c>
      <c r="J114" s="25"/>
      <c r="K114" s="25" t="s">
        <v>714</v>
      </c>
    </row>
    <row r="115" ht="57" customHeight="1" spans="1:11">
      <c r="A115" s="12">
        <v>107</v>
      </c>
      <c r="B115" s="11" t="s">
        <v>1007</v>
      </c>
      <c r="C115" s="11"/>
      <c r="D115" s="11" t="s">
        <v>999</v>
      </c>
      <c r="E115" s="11" t="s">
        <v>1008</v>
      </c>
      <c r="F115" s="12" t="s">
        <v>751</v>
      </c>
      <c r="G115" s="13" t="s">
        <v>1009</v>
      </c>
      <c r="H115" s="13"/>
      <c r="I115" s="25" t="s">
        <v>714</v>
      </c>
      <c r="J115" s="25"/>
      <c r="K115" s="25" t="s">
        <v>714</v>
      </c>
    </row>
    <row r="116" ht="59" customHeight="1" spans="1:11">
      <c r="A116" s="12">
        <v>108</v>
      </c>
      <c r="B116" s="11" t="s">
        <v>1010</v>
      </c>
      <c r="C116" s="11"/>
      <c r="D116" s="11" t="s">
        <v>999</v>
      </c>
      <c r="E116" s="11" t="s">
        <v>1011</v>
      </c>
      <c r="F116" s="12" t="s">
        <v>751</v>
      </c>
      <c r="G116" s="13" t="s">
        <v>1012</v>
      </c>
      <c r="H116" s="13"/>
      <c r="I116" s="25" t="s">
        <v>714</v>
      </c>
      <c r="J116" s="25"/>
      <c r="K116" s="25" t="s">
        <v>714</v>
      </c>
    </row>
    <row r="117" ht="56" customHeight="1" spans="1:11">
      <c r="A117" s="12">
        <v>109</v>
      </c>
      <c r="B117" s="11" t="s">
        <v>1013</v>
      </c>
      <c r="C117" s="11"/>
      <c r="D117" s="11" t="s">
        <v>999</v>
      </c>
      <c r="E117" s="11" t="s">
        <v>1014</v>
      </c>
      <c r="F117" s="12" t="s">
        <v>751</v>
      </c>
      <c r="G117" s="13" t="s">
        <v>801</v>
      </c>
      <c r="H117" s="13"/>
      <c r="I117" s="25" t="s">
        <v>714</v>
      </c>
      <c r="J117" s="25"/>
      <c r="K117" s="25" t="s">
        <v>714</v>
      </c>
    </row>
    <row r="118" ht="59" customHeight="1" spans="1:11">
      <c r="A118" s="12">
        <v>110</v>
      </c>
      <c r="B118" s="11" t="s">
        <v>1015</v>
      </c>
      <c r="C118" s="11"/>
      <c r="D118" s="11" t="s">
        <v>999</v>
      </c>
      <c r="E118" s="11" t="s">
        <v>1016</v>
      </c>
      <c r="F118" s="12" t="s">
        <v>751</v>
      </c>
      <c r="G118" s="13" t="s">
        <v>1017</v>
      </c>
      <c r="H118" s="13"/>
      <c r="I118" s="25" t="s">
        <v>714</v>
      </c>
      <c r="J118" s="25"/>
      <c r="K118" s="25" t="s">
        <v>714</v>
      </c>
    </row>
    <row r="119" ht="54" customHeight="1" spans="1:11">
      <c r="A119" s="12">
        <v>111</v>
      </c>
      <c r="B119" s="11" t="s">
        <v>1018</v>
      </c>
      <c r="C119" s="11"/>
      <c r="D119" s="11" t="s">
        <v>999</v>
      </c>
      <c r="E119" s="11" t="s">
        <v>1019</v>
      </c>
      <c r="F119" s="12" t="s">
        <v>751</v>
      </c>
      <c r="G119" s="13" t="s">
        <v>1020</v>
      </c>
      <c r="H119" s="13"/>
      <c r="I119" s="25" t="s">
        <v>714</v>
      </c>
      <c r="J119" s="25"/>
      <c r="K119" s="25" t="s">
        <v>714</v>
      </c>
    </row>
    <row r="120" ht="57" customHeight="1" spans="1:11">
      <c r="A120" s="12">
        <v>112</v>
      </c>
      <c r="B120" s="11" t="s">
        <v>1021</v>
      </c>
      <c r="C120" s="11"/>
      <c r="D120" s="11" t="s">
        <v>999</v>
      </c>
      <c r="E120" s="11" t="s">
        <v>1022</v>
      </c>
      <c r="F120" s="12" t="s">
        <v>751</v>
      </c>
      <c r="G120" s="13" t="s">
        <v>739</v>
      </c>
      <c r="H120" s="13"/>
      <c r="I120" s="25" t="s">
        <v>714</v>
      </c>
      <c r="J120" s="25"/>
      <c r="K120" s="25" t="s">
        <v>714</v>
      </c>
    </row>
    <row r="121" ht="67" customHeight="1" spans="1:11">
      <c r="A121" s="12">
        <v>113</v>
      </c>
      <c r="B121" s="11" t="s">
        <v>1023</v>
      </c>
      <c r="C121" s="11"/>
      <c r="D121" s="11" t="s">
        <v>999</v>
      </c>
      <c r="E121" s="11" t="s">
        <v>1024</v>
      </c>
      <c r="F121" s="12" t="s">
        <v>751</v>
      </c>
      <c r="G121" s="13" t="s">
        <v>976</v>
      </c>
      <c r="H121" s="13"/>
      <c r="I121" s="25" t="s">
        <v>714</v>
      </c>
      <c r="J121" s="25"/>
      <c r="K121" s="25" t="s">
        <v>714</v>
      </c>
    </row>
    <row r="122" ht="78" customHeight="1" spans="1:11">
      <c r="A122" s="12">
        <v>114</v>
      </c>
      <c r="B122" s="11" t="s">
        <v>1025</v>
      </c>
      <c r="C122" s="11"/>
      <c r="D122" s="11" t="s">
        <v>999</v>
      </c>
      <c r="E122" s="11" t="s">
        <v>1026</v>
      </c>
      <c r="F122" s="12" t="s">
        <v>751</v>
      </c>
      <c r="G122" s="13" t="s">
        <v>1027</v>
      </c>
      <c r="H122" s="13"/>
      <c r="I122" s="25" t="s">
        <v>714</v>
      </c>
      <c r="J122" s="25"/>
      <c r="K122" s="25" t="s">
        <v>714</v>
      </c>
    </row>
    <row r="123" ht="64" customHeight="1" spans="1:11">
      <c r="A123" s="12">
        <v>115</v>
      </c>
      <c r="B123" s="11" t="s">
        <v>1028</v>
      </c>
      <c r="C123" s="11"/>
      <c r="D123" s="11" t="s">
        <v>999</v>
      </c>
      <c r="E123" s="11" t="s">
        <v>1029</v>
      </c>
      <c r="F123" s="12" t="s">
        <v>751</v>
      </c>
      <c r="G123" s="13" t="s">
        <v>731</v>
      </c>
      <c r="H123" s="13"/>
      <c r="I123" s="25" t="s">
        <v>714</v>
      </c>
      <c r="J123" s="25"/>
      <c r="K123" s="25" t="s">
        <v>714</v>
      </c>
    </row>
    <row r="124" ht="59" customHeight="1" spans="1:11">
      <c r="A124" s="12">
        <v>116</v>
      </c>
      <c r="B124" s="11" t="s">
        <v>1030</v>
      </c>
      <c r="C124" s="11"/>
      <c r="D124" s="11" t="s">
        <v>999</v>
      </c>
      <c r="E124" s="11" t="s">
        <v>1031</v>
      </c>
      <c r="F124" s="12" t="s">
        <v>751</v>
      </c>
      <c r="G124" s="13" t="s">
        <v>1032</v>
      </c>
      <c r="H124" s="13"/>
      <c r="I124" s="25" t="s">
        <v>714</v>
      </c>
      <c r="J124" s="25"/>
      <c r="K124" s="25" t="s">
        <v>714</v>
      </c>
    </row>
    <row r="125" ht="65" customHeight="1" spans="1:11">
      <c r="A125" s="12">
        <v>117</v>
      </c>
      <c r="B125" s="11" t="s">
        <v>1033</v>
      </c>
      <c r="C125" s="11"/>
      <c r="D125" s="11" t="s">
        <v>999</v>
      </c>
      <c r="E125" s="11" t="s">
        <v>1034</v>
      </c>
      <c r="F125" s="12" t="s">
        <v>751</v>
      </c>
      <c r="G125" s="13">
        <v>80</v>
      </c>
      <c r="H125" s="13"/>
      <c r="I125" s="25" t="s">
        <v>714</v>
      </c>
      <c r="J125" s="25"/>
      <c r="K125" s="25" t="s">
        <v>714</v>
      </c>
    </row>
    <row r="126" ht="56" customHeight="1" spans="1:11">
      <c r="A126" s="12">
        <v>118</v>
      </c>
      <c r="B126" s="11" t="s">
        <v>1035</v>
      </c>
      <c r="C126" s="11"/>
      <c r="D126" s="11" t="s">
        <v>999</v>
      </c>
      <c r="E126" s="11" t="s">
        <v>1036</v>
      </c>
      <c r="F126" s="12" t="s">
        <v>751</v>
      </c>
      <c r="G126" s="13">
        <v>125</v>
      </c>
      <c r="H126" s="13"/>
      <c r="I126" s="25"/>
      <c r="J126" s="25"/>
      <c r="K126" s="25" t="s">
        <v>714</v>
      </c>
    </row>
    <row r="127" ht="40" customHeight="1" spans="1:11">
      <c r="A127" s="12">
        <v>119</v>
      </c>
      <c r="B127" s="11" t="s">
        <v>1037</v>
      </c>
      <c r="C127" s="11"/>
      <c r="D127" s="11" t="s">
        <v>1038</v>
      </c>
      <c r="E127" s="11" t="s">
        <v>1039</v>
      </c>
      <c r="F127" s="12" t="s">
        <v>1040</v>
      </c>
      <c r="G127" s="13" t="s">
        <v>1041</v>
      </c>
      <c r="H127" s="13"/>
      <c r="I127" s="25" t="s">
        <v>714</v>
      </c>
      <c r="J127" s="25"/>
      <c r="K127" s="25" t="s">
        <v>714</v>
      </c>
    </row>
    <row r="128" ht="40" customHeight="1" spans="1:11">
      <c r="A128" s="12">
        <v>120</v>
      </c>
      <c r="B128" s="11" t="s">
        <v>1042</v>
      </c>
      <c r="C128" s="11"/>
      <c r="D128" s="11" t="s">
        <v>760</v>
      </c>
      <c r="E128" s="11" t="s">
        <v>1043</v>
      </c>
      <c r="F128" s="12" t="s">
        <v>751</v>
      </c>
      <c r="G128" s="13" t="s">
        <v>983</v>
      </c>
      <c r="H128" s="13"/>
      <c r="I128" s="25" t="s">
        <v>714</v>
      </c>
      <c r="J128" s="25"/>
      <c r="K128" s="25" t="s">
        <v>714</v>
      </c>
    </row>
    <row r="129" ht="40" customHeight="1" spans="1:11">
      <c r="A129" s="12">
        <v>121</v>
      </c>
      <c r="B129" s="11" t="s">
        <v>1044</v>
      </c>
      <c r="C129" s="11"/>
      <c r="D129" s="11" t="s">
        <v>760</v>
      </c>
      <c r="E129" s="11" t="s">
        <v>1045</v>
      </c>
      <c r="F129" s="12" t="s">
        <v>751</v>
      </c>
      <c r="G129" s="13" t="s">
        <v>983</v>
      </c>
      <c r="H129" s="13"/>
      <c r="I129" s="25" t="s">
        <v>714</v>
      </c>
      <c r="J129" s="25"/>
      <c r="K129" s="25" t="s">
        <v>714</v>
      </c>
    </row>
    <row r="130" ht="33" customHeight="1" spans="1:11">
      <c r="A130" s="5" t="s">
        <v>714</v>
      </c>
      <c r="B130" s="170" t="s">
        <v>714</v>
      </c>
      <c r="C130" s="170"/>
      <c r="D130" s="170" t="s">
        <v>1046</v>
      </c>
      <c r="E130" s="170" t="s">
        <v>714</v>
      </c>
      <c r="F130" s="5" t="s">
        <v>714</v>
      </c>
      <c r="G130" s="171" t="s">
        <v>714</v>
      </c>
      <c r="H130" s="171"/>
      <c r="I130" s="175"/>
      <c r="J130" s="175"/>
      <c r="K130" s="175" t="s">
        <v>714</v>
      </c>
    </row>
    <row r="131" ht="33" customHeight="1" spans="1:11">
      <c r="A131" s="12">
        <v>122</v>
      </c>
      <c r="B131" s="11" t="s">
        <v>1047</v>
      </c>
      <c r="C131" s="11"/>
      <c r="D131" s="11" t="s">
        <v>837</v>
      </c>
      <c r="E131" s="11" t="s">
        <v>1048</v>
      </c>
      <c r="F131" s="12" t="s">
        <v>726</v>
      </c>
      <c r="G131" s="13" t="s">
        <v>739</v>
      </c>
      <c r="H131" s="13"/>
      <c r="I131" s="25" t="s">
        <v>714</v>
      </c>
      <c r="J131" s="25"/>
      <c r="K131" s="25" t="s">
        <v>714</v>
      </c>
    </row>
    <row r="132" ht="33" customHeight="1" spans="1:11">
      <c r="A132" s="12">
        <v>123</v>
      </c>
      <c r="B132" s="11" t="s">
        <v>1049</v>
      </c>
      <c r="C132" s="11"/>
      <c r="D132" s="11" t="s">
        <v>837</v>
      </c>
      <c r="E132" s="11" t="s">
        <v>1050</v>
      </c>
      <c r="F132" s="12" t="s">
        <v>726</v>
      </c>
      <c r="G132" s="13" t="s">
        <v>739</v>
      </c>
      <c r="H132" s="13"/>
      <c r="I132" s="25" t="s">
        <v>714</v>
      </c>
      <c r="J132" s="25"/>
      <c r="K132" s="25" t="s">
        <v>714</v>
      </c>
    </row>
    <row r="133" ht="33" customHeight="1" spans="1:11">
      <c r="A133" s="12">
        <v>124</v>
      </c>
      <c r="B133" s="11" t="s">
        <v>1051</v>
      </c>
      <c r="C133" s="11"/>
      <c r="D133" s="11" t="s">
        <v>1052</v>
      </c>
      <c r="E133" s="11" t="s">
        <v>1053</v>
      </c>
      <c r="F133" s="12" t="s">
        <v>331</v>
      </c>
      <c r="G133" s="13" t="s">
        <v>1054</v>
      </c>
      <c r="H133" s="13"/>
      <c r="I133" s="25" t="s">
        <v>714</v>
      </c>
      <c r="J133" s="25"/>
      <c r="K133" s="25" t="s">
        <v>714</v>
      </c>
    </row>
    <row r="134" ht="33" customHeight="1" spans="1:11">
      <c r="A134" s="12">
        <v>125</v>
      </c>
      <c r="B134" s="11" t="s">
        <v>1055</v>
      </c>
      <c r="C134" s="11"/>
      <c r="D134" s="11" t="s">
        <v>1052</v>
      </c>
      <c r="E134" s="11" t="s">
        <v>1056</v>
      </c>
      <c r="F134" s="12" t="s">
        <v>331</v>
      </c>
      <c r="G134" s="13" t="s">
        <v>821</v>
      </c>
      <c r="H134" s="13"/>
      <c r="I134" s="25" t="s">
        <v>714</v>
      </c>
      <c r="J134" s="25"/>
      <c r="K134" s="25" t="s">
        <v>714</v>
      </c>
    </row>
    <row r="135" ht="33" customHeight="1" spans="1:11">
      <c r="A135" s="12">
        <v>126</v>
      </c>
      <c r="B135" s="11" t="s">
        <v>1057</v>
      </c>
      <c r="C135" s="11"/>
      <c r="D135" s="11" t="s">
        <v>760</v>
      </c>
      <c r="E135" s="11" t="s">
        <v>1058</v>
      </c>
      <c r="F135" s="12" t="s">
        <v>751</v>
      </c>
      <c r="G135" s="13" t="s">
        <v>900</v>
      </c>
      <c r="H135" s="13"/>
      <c r="I135" s="25" t="s">
        <v>714</v>
      </c>
      <c r="J135" s="25"/>
      <c r="K135" s="25" t="s">
        <v>714</v>
      </c>
    </row>
    <row r="136" ht="33" customHeight="1" spans="1:11">
      <c r="A136" s="12">
        <v>127</v>
      </c>
      <c r="B136" s="11" t="s">
        <v>1059</v>
      </c>
      <c r="C136" s="11"/>
      <c r="D136" s="11" t="s">
        <v>760</v>
      </c>
      <c r="E136" s="11" t="s">
        <v>1060</v>
      </c>
      <c r="F136" s="12" t="s">
        <v>751</v>
      </c>
      <c r="G136" s="13" t="s">
        <v>1061</v>
      </c>
      <c r="H136" s="13"/>
      <c r="I136" s="25" t="s">
        <v>714</v>
      </c>
      <c r="J136" s="25"/>
      <c r="K136" s="25" t="s">
        <v>714</v>
      </c>
    </row>
    <row r="137" ht="33" customHeight="1" spans="1:11">
      <c r="A137" s="12">
        <v>128</v>
      </c>
      <c r="B137" s="11" t="s">
        <v>1062</v>
      </c>
      <c r="C137" s="11"/>
      <c r="D137" s="11" t="s">
        <v>1063</v>
      </c>
      <c r="E137" s="11" t="s">
        <v>1064</v>
      </c>
      <c r="F137" s="12" t="s">
        <v>328</v>
      </c>
      <c r="G137" s="13" t="s">
        <v>1065</v>
      </c>
      <c r="H137" s="13"/>
      <c r="I137" s="25" t="s">
        <v>714</v>
      </c>
      <c r="J137" s="25"/>
      <c r="K137" s="25" t="s">
        <v>714</v>
      </c>
    </row>
    <row r="138" ht="33" customHeight="1" spans="1:11">
      <c r="A138" s="12">
        <v>129</v>
      </c>
      <c r="B138" s="11" t="s">
        <v>1066</v>
      </c>
      <c r="C138" s="11"/>
      <c r="D138" s="11" t="s">
        <v>869</v>
      </c>
      <c r="E138" s="11" t="s">
        <v>1067</v>
      </c>
      <c r="F138" s="12" t="s">
        <v>751</v>
      </c>
      <c r="G138" s="13" t="s">
        <v>957</v>
      </c>
      <c r="H138" s="13"/>
      <c r="I138" s="25" t="s">
        <v>714</v>
      </c>
      <c r="J138" s="25"/>
      <c r="K138" s="25" t="s">
        <v>714</v>
      </c>
    </row>
    <row r="139" ht="33" customHeight="1" spans="1:11">
      <c r="A139" s="12">
        <v>130</v>
      </c>
      <c r="B139" s="11" t="s">
        <v>1068</v>
      </c>
      <c r="C139" s="11"/>
      <c r="D139" s="11" t="s">
        <v>869</v>
      </c>
      <c r="E139" s="11" t="s">
        <v>1069</v>
      </c>
      <c r="F139" s="12" t="s">
        <v>751</v>
      </c>
      <c r="G139" s="13" t="s">
        <v>1070</v>
      </c>
      <c r="H139" s="13"/>
      <c r="I139" s="25" t="s">
        <v>714</v>
      </c>
      <c r="J139" s="25"/>
      <c r="K139" s="25" t="s">
        <v>714</v>
      </c>
    </row>
    <row r="140" ht="33" customHeight="1" spans="1:11">
      <c r="A140" s="12">
        <v>131</v>
      </c>
      <c r="B140" s="11" t="s">
        <v>1071</v>
      </c>
      <c r="C140" s="11"/>
      <c r="D140" s="11" t="s">
        <v>869</v>
      </c>
      <c r="E140" s="11" t="s">
        <v>1072</v>
      </c>
      <c r="F140" s="12" t="s">
        <v>751</v>
      </c>
      <c r="G140" s="13" t="s">
        <v>1073</v>
      </c>
      <c r="H140" s="13"/>
      <c r="I140" s="25" t="s">
        <v>714</v>
      </c>
      <c r="J140" s="25"/>
      <c r="K140" s="25" t="s">
        <v>714</v>
      </c>
    </row>
    <row r="141" ht="33" customHeight="1" spans="1:11">
      <c r="A141" s="12">
        <v>132</v>
      </c>
      <c r="B141" s="11" t="s">
        <v>1074</v>
      </c>
      <c r="C141" s="11"/>
      <c r="D141" s="11" t="s">
        <v>869</v>
      </c>
      <c r="E141" s="11" t="s">
        <v>1075</v>
      </c>
      <c r="F141" s="12" t="s">
        <v>751</v>
      </c>
      <c r="G141" s="13" t="s">
        <v>1073</v>
      </c>
      <c r="H141" s="13"/>
      <c r="I141" s="25" t="s">
        <v>714</v>
      </c>
      <c r="J141" s="25"/>
      <c r="K141" s="25" t="s">
        <v>714</v>
      </c>
    </row>
    <row r="142" ht="33" customHeight="1" spans="1:11">
      <c r="A142" s="12">
        <v>133</v>
      </c>
      <c r="B142" s="11" t="s">
        <v>1076</v>
      </c>
      <c r="C142" s="11"/>
      <c r="D142" s="11" t="s">
        <v>970</v>
      </c>
      <c r="E142" s="11" t="s">
        <v>1077</v>
      </c>
      <c r="F142" s="12" t="s">
        <v>84</v>
      </c>
      <c r="G142" s="13" t="s">
        <v>747</v>
      </c>
      <c r="H142" s="13"/>
      <c r="I142" s="25" t="s">
        <v>714</v>
      </c>
      <c r="J142" s="25"/>
      <c r="K142" s="25" t="s">
        <v>714</v>
      </c>
    </row>
    <row r="143" ht="33" customHeight="1" spans="1:11">
      <c r="A143" s="30">
        <v>134</v>
      </c>
      <c r="B143" s="31" t="s">
        <v>1078</v>
      </c>
      <c r="C143" s="31"/>
      <c r="D143" s="31" t="s">
        <v>989</v>
      </c>
      <c r="E143" s="31" t="s">
        <v>1079</v>
      </c>
      <c r="F143" s="30" t="s">
        <v>751</v>
      </c>
      <c r="G143" s="32" t="s">
        <v>1080</v>
      </c>
      <c r="H143" s="32"/>
      <c r="I143" s="37" t="s">
        <v>714</v>
      </c>
      <c r="J143" s="37"/>
      <c r="K143" s="37" t="s">
        <v>714</v>
      </c>
    </row>
    <row r="144" spans="1:11">
      <c r="A144" s="33" t="s">
        <v>74</v>
      </c>
      <c r="B144" s="34"/>
      <c r="C144" s="34"/>
      <c r="D144" s="176"/>
      <c r="E144" s="36"/>
      <c r="F144" s="36"/>
      <c r="G144" s="33"/>
      <c r="H144" s="35"/>
      <c r="I144" s="38"/>
      <c r="J144" s="39">
        <f>SUM(J4:J143)</f>
        <v>0</v>
      </c>
      <c r="K144" s="38"/>
    </row>
  </sheetData>
  <sheetProtection password="C409" sheet="1" objects="1"/>
  <mergeCells count="289">
    <mergeCell ref="A1:K1"/>
    <mergeCell ref="A2:B2"/>
    <mergeCell ref="C2:G2"/>
    <mergeCell ref="H2:I2"/>
    <mergeCell ref="J2:K2"/>
    <mergeCell ref="B3:C3"/>
    <mergeCell ref="G3:H3"/>
    <mergeCell ref="B4:C4"/>
    <mergeCell ref="G4:H4"/>
    <mergeCell ref="B5:C5"/>
    <mergeCell ref="G5:H5"/>
    <mergeCell ref="B6:C6"/>
    <mergeCell ref="G6:H6"/>
    <mergeCell ref="B7:C7"/>
    <mergeCell ref="G7:H7"/>
    <mergeCell ref="B8:C8"/>
    <mergeCell ref="G8:H8"/>
    <mergeCell ref="B9:C9"/>
    <mergeCell ref="G9:H9"/>
    <mergeCell ref="B10:C10"/>
    <mergeCell ref="G10:H10"/>
    <mergeCell ref="B11:C11"/>
    <mergeCell ref="G11:H11"/>
    <mergeCell ref="B12:C12"/>
    <mergeCell ref="G12:H12"/>
    <mergeCell ref="B13:C13"/>
    <mergeCell ref="G13:H13"/>
    <mergeCell ref="B14:C14"/>
    <mergeCell ref="G14:H14"/>
    <mergeCell ref="B15:C15"/>
    <mergeCell ref="G15:H15"/>
    <mergeCell ref="B16:C16"/>
    <mergeCell ref="G16:H16"/>
    <mergeCell ref="B17:C17"/>
    <mergeCell ref="G17:H17"/>
    <mergeCell ref="B18:C18"/>
    <mergeCell ref="G18:H18"/>
    <mergeCell ref="B19:C19"/>
    <mergeCell ref="G19:H19"/>
    <mergeCell ref="B20:C20"/>
    <mergeCell ref="G20:H20"/>
    <mergeCell ref="B21:C21"/>
    <mergeCell ref="G21:H21"/>
    <mergeCell ref="B22:C22"/>
    <mergeCell ref="G22:H22"/>
    <mergeCell ref="B23:C23"/>
    <mergeCell ref="G23:H23"/>
    <mergeCell ref="B24:C24"/>
    <mergeCell ref="G24:H24"/>
    <mergeCell ref="B25:C25"/>
    <mergeCell ref="G25:H25"/>
    <mergeCell ref="B26:C26"/>
    <mergeCell ref="G26:H26"/>
    <mergeCell ref="B27:C27"/>
    <mergeCell ref="G27:H27"/>
    <mergeCell ref="B28:C28"/>
    <mergeCell ref="G28:H28"/>
    <mergeCell ref="B29:C29"/>
    <mergeCell ref="G29:H29"/>
    <mergeCell ref="B30:C30"/>
    <mergeCell ref="G30:H30"/>
    <mergeCell ref="B31:C31"/>
    <mergeCell ref="G31:H31"/>
    <mergeCell ref="B32:C32"/>
    <mergeCell ref="G32:H32"/>
    <mergeCell ref="B33:C33"/>
    <mergeCell ref="G33:H33"/>
    <mergeCell ref="B34:C34"/>
    <mergeCell ref="G34:H34"/>
    <mergeCell ref="B35:C35"/>
    <mergeCell ref="G35:H35"/>
    <mergeCell ref="B36:C36"/>
    <mergeCell ref="G36:H36"/>
    <mergeCell ref="B37:C37"/>
    <mergeCell ref="G37:H37"/>
    <mergeCell ref="B38:C38"/>
    <mergeCell ref="G38:H38"/>
    <mergeCell ref="B39:C39"/>
    <mergeCell ref="G39:H39"/>
    <mergeCell ref="B40:C40"/>
    <mergeCell ref="G40:H40"/>
    <mergeCell ref="B41:C41"/>
    <mergeCell ref="G41:H41"/>
    <mergeCell ref="B42:C42"/>
    <mergeCell ref="G42:H42"/>
    <mergeCell ref="B43:C43"/>
    <mergeCell ref="G43:H43"/>
    <mergeCell ref="B44:C44"/>
    <mergeCell ref="G44:H44"/>
    <mergeCell ref="B45:C45"/>
    <mergeCell ref="G45:H45"/>
    <mergeCell ref="B46:C46"/>
    <mergeCell ref="G46:H46"/>
    <mergeCell ref="B47:C47"/>
    <mergeCell ref="G47:H47"/>
    <mergeCell ref="B48:C48"/>
    <mergeCell ref="G48:H48"/>
    <mergeCell ref="B49:C49"/>
    <mergeCell ref="G49:H49"/>
    <mergeCell ref="B50:C50"/>
    <mergeCell ref="G50:H50"/>
    <mergeCell ref="B51:C51"/>
    <mergeCell ref="G51:H51"/>
    <mergeCell ref="B52:C52"/>
    <mergeCell ref="G52:H52"/>
    <mergeCell ref="B53:C53"/>
    <mergeCell ref="G53:H53"/>
    <mergeCell ref="B54:C54"/>
    <mergeCell ref="G54:H54"/>
    <mergeCell ref="B55:C55"/>
    <mergeCell ref="G55:H55"/>
    <mergeCell ref="B56:C56"/>
    <mergeCell ref="G56:H56"/>
    <mergeCell ref="B57:C57"/>
    <mergeCell ref="G57:H57"/>
    <mergeCell ref="B58:C58"/>
    <mergeCell ref="G58:H58"/>
    <mergeCell ref="B59:C59"/>
    <mergeCell ref="G59:H59"/>
    <mergeCell ref="B60:C60"/>
    <mergeCell ref="G60:H60"/>
    <mergeCell ref="B61:C61"/>
    <mergeCell ref="G61:H61"/>
    <mergeCell ref="B62:C62"/>
    <mergeCell ref="G62:H62"/>
    <mergeCell ref="B63:C63"/>
    <mergeCell ref="G63:H63"/>
    <mergeCell ref="B64:C64"/>
    <mergeCell ref="G64:H64"/>
    <mergeCell ref="B65:C65"/>
    <mergeCell ref="G65:H65"/>
    <mergeCell ref="B66:C66"/>
    <mergeCell ref="G66:H66"/>
    <mergeCell ref="B67:C67"/>
    <mergeCell ref="G67:H67"/>
    <mergeCell ref="B68:C68"/>
    <mergeCell ref="G68:H68"/>
    <mergeCell ref="B69:C69"/>
    <mergeCell ref="G69:H69"/>
    <mergeCell ref="B70:C70"/>
    <mergeCell ref="G70:H70"/>
    <mergeCell ref="B71:C71"/>
    <mergeCell ref="G71:H71"/>
    <mergeCell ref="B72:C72"/>
    <mergeCell ref="G72:H72"/>
    <mergeCell ref="B73:C73"/>
    <mergeCell ref="G73:H73"/>
    <mergeCell ref="B74:C74"/>
    <mergeCell ref="G74:H74"/>
    <mergeCell ref="B75:C75"/>
    <mergeCell ref="G75:H75"/>
    <mergeCell ref="B76:C76"/>
    <mergeCell ref="G76:H76"/>
    <mergeCell ref="B77:C77"/>
    <mergeCell ref="G77:H77"/>
    <mergeCell ref="B78:C78"/>
    <mergeCell ref="G78:H78"/>
    <mergeCell ref="B79:C79"/>
    <mergeCell ref="G79:H79"/>
    <mergeCell ref="B80:C80"/>
    <mergeCell ref="G80:H80"/>
    <mergeCell ref="B81:C81"/>
    <mergeCell ref="G81:H81"/>
    <mergeCell ref="B82:C82"/>
    <mergeCell ref="G82:H82"/>
    <mergeCell ref="B83:C83"/>
    <mergeCell ref="G83:H83"/>
    <mergeCell ref="B84:C84"/>
    <mergeCell ref="G84:H84"/>
    <mergeCell ref="B85:C85"/>
    <mergeCell ref="G85:H85"/>
    <mergeCell ref="B86:C86"/>
    <mergeCell ref="G86:H86"/>
    <mergeCell ref="B87:C87"/>
    <mergeCell ref="G87:H87"/>
    <mergeCell ref="B88:C88"/>
    <mergeCell ref="G88:H88"/>
    <mergeCell ref="B89:C89"/>
    <mergeCell ref="G89:H89"/>
    <mergeCell ref="B90:C90"/>
    <mergeCell ref="G90:H90"/>
    <mergeCell ref="B91:C91"/>
    <mergeCell ref="G91:H91"/>
    <mergeCell ref="B92:C92"/>
    <mergeCell ref="G92:H92"/>
    <mergeCell ref="B93:C93"/>
    <mergeCell ref="G93:H93"/>
    <mergeCell ref="B94:C94"/>
    <mergeCell ref="G94:H94"/>
    <mergeCell ref="B95:C95"/>
    <mergeCell ref="G95:H95"/>
    <mergeCell ref="B96:C96"/>
    <mergeCell ref="G96:H96"/>
    <mergeCell ref="B97:C97"/>
    <mergeCell ref="G97:H97"/>
    <mergeCell ref="B98:C98"/>
    <mergeCell ref="G98:H98"/>
    <mergeCell ref="B99:C99"/>
    <mergeCell ref="G99:H99"/>
    <mergeCell ref="B100:C100"/>
    <mergeCell ref="G100:H100"/>
    <mergeCell ref="B101:C101"/>
    <mergeCell ref="G101:H101"/>
    <mergeCell ref="B102:C102"/>
    <mergeCell ref="G102:H102"/>
    <mergeCell ref="B103:C103"/>
    <mergeCell ref="G103:H103"/>
    <mergeCell ref="B104:C104"/>
    <mergeCell ref="G104:H104"/>
    <mergeCell ref="B105:C105"/>
    <mergeCell ref="G105:H105"/>
    <mergeCell ref="B106:C106"/>
    <mergeCell ref="G106:H106"/>
    <mergeCell ref="B107:C107"/>
    <mergeCell ref="G107:H107"/>
    <mergeCell ref="B108:C108"/>
    <mergeCell ref="G108:H108"/>
    <mergeCell ref="B109:C109"/>
    <mergeCell ref="G109:H109"/>
    <mergeCell ref="B110:C110"/>
    <mergeCell ref="G110:H110"/>
    <mergeCell ref="B111:C111"/>
    <mergeCell ref="G111:H111"/>
    <mergeCell ref="B112:C112"/>
    <mergeCell ref="G112:H112"/>
    <mergeCell ref="B113:C113"/>
    <mergeCell ref="G113:H113"/>
    <mergeCell ref="B114:C114"/>
    <mergeCell ref="G114:H114"/>
    <mergeCell ref="B115:C115"/>
    <mergeCell ref="G115:H115"/>
    <mergeCell ref="B116:C116"/>
    <mergeCell ref="G116:H116"/>
    <mergeCell ref="B117:C117"/>
    <mergeCell ref="G117:H117"/>
    <mergeCell ref="B118:C118"/>
    <mergeCell ref="G118:H118"/>
    <mergeCell ref="B119:C119"/>
    <mergeCell ref="G119:H119"/>
    <mergeCell ref="B120:C120"/>
    <mergeCell ref="G120:H120"/>
    <mergeCell ref="B121:C121"/>
    <mergeCell ref="G121:H121"/>
    <mergeCell ref="B122:C122"/>
    <mergeCell ref="G122:H122"/>
    <mergeCell ref="B123:C123"/>
    <mergeCell ref="G123:H123"/>
    <mergeCell ref="B124:C124"/>
    <mergeCell ref="G124:H124"/>
    <mergeCell ref="B125:C125"/>
    <mergeCell ref="G125:H125"/>
    <mergeCell ref="B126:C126"/>
    <mergeCell ref="G126:H126"/>
    <mergeCell ref="B127:C127"/>
    <mergeCell ref="G127:H127"/>
    <mergeCell ref="B128:C128"/>
    <mergeCell ref="G128:H128"/>
    <mergeCell ref="B129:C129"/>
    <mergeCell ref="G129:H129"/>
    <mergeCell ref="B130:C130"/>
    <mergeCell ref="G130:H130"/>
    <mergeCell ref="B131:C131"/>
    <mergeCell ref="G131:H131"/>
    <mergeCell ref="B132:C132"/>
    <mergeCell ref="G132:H132"/>
    <mergeCell ref="B133:C133"/>
    <mergeCell ref="G133:H133"/>
    <mergeCell ref="B134:C134"/>
    <mergeCell ref="G134:H134"/>
    <mergeCell ref="B135:C135"/>
    <mergeCell ref="G135:H135"/>
    <mergeCell ref="B136:C136"/>
    <mergeCell ref="G136:H136"/>
    <mergeCell ref="B137:C137"/>
    <mergeCell ref="G137:H137"/>
    <mergeCell ref="B138:C138"/>
    <mergeCell ref="G138:H138"/>
    <mergeCell ref="B139:C139"/>
    <mergeCell ref="G139:H139"/>
    <mergeCell ref="B140:C140"/>
    <mergeCell ref="G140:H140"/>
    <mergeCell ref="B141:C141"/>
    <mergeCell ref="G141:H141"/>
    <mergeCell ref="B142:C142"/>
    <mergeCell ref="G142:H142"/>
    <mergeCell ref="B143:C143"/>
    <mergeCell ref="G143:H143"/>
    <mergeCell ref="A144:D144"/>
    <mergeCell ref="G144:H144"/>
  </mergeCells>
  <pageMargins left="0.66" right="0.66" top="0.75" bottom="0" header="0.5" footer="0.5"/>
  <pageSetup paperSize="9" scale="79"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showGridLines="0" view="pageBreakPreview" zoomScaleNormal="100" topLeftCell="A5" workbookViewId="0">
      <selection activeCell="D15" sqref="D15:E15"/>
    </sheetView>
  </sheetViews>
  <sheetFormatPr defaultColWidth="6.75" defaultRowHeight="11.25"/>
  <cols>
    <col min="1" max="1" width="5.63333333333333" style="54" customWidth="1"/>
    <col min="2" max="2" width="13" style="54" customWidth="1"/>
    <col min="3" max="3" width="12" style="54" customWidth="1"/>
    <col min="4" max="4" width="19.3833333333333" style="54" customWidth="1"/>
    <col min="5" max="5" width="14" style="54" customWidth="1"/>
    <col min="6" max="6" width="10" style="54" customWidth="1"/>
    <col min="7" max="7" width="7.38333333333333" style="54" customWidth="1"/>
    <col min="8" max="8" width="9.5" style="54" customWidth="1"/>
    <col min="9" max="9" width="17.5583333333333" style="55" customWidth="1"/>
    <col min="10" max="10" width="6.75" style="54" customWidth="1"/>
    <col min="11" max="11" width="21" style="54" customWidth="1"/>
    <col min="12" max="16384" width="6.75" style="54"/>
  </cols>
  <sheetData>
    <row r="1" ht="39.75" customHeight="1" spans="1:10">
      <c r="A1" s="56" t="s">
        <v>1081</v>
      </c>
      <c r="B1" s="56"/>
      <c r="C1" s="56"/>
      <c r="D1" s="56"/>
      <c r="E1" s="56"/>
      <c r="F1" s="56"/>
      <c r="G1" s="56"/>
      <c r="H1" s="57"/>
      <c r="I1" s="73"/>
      <c r="J1" s="57"/>
    </row>
    <row r="2" ht="28.5" customHeight="1" spans="1:10">
      <c r="A2" s="58" t="s">
        <v>1082</v>
      </c>
      <c r="B2" s="58"/>
      <c r="C2" s="58"/>
      <c r="D2" s="58"/>
      <c r="E2" s="58"/>
      <c r="F2" s="58"/>
      <c r="G2" s="58"/>
      <c r="H2" s="59"/>
      <c r="I2" s="74"/>
      <c r="J2" s="59"/>
    </row>
    <row r="3" ht="29" customHeight="1" spans="1:10">
      <c r="A3" s="60" t="s">
        <v>4</v>
      </c>
      <c r="B3" s="61" t="s">
        <v>78</v>
      </c>
      <c r="C3" s="61" t="s">
        <v>79</v>
      </c>
      <c r="D3" s="61" t="s">
        <v>718</v>
      </c>
      <c r="E3" s="61"/>
      <c r="F3" s="61" t="s">
        <v>80</v>
      </c>
      <c r="G3" s="61" t="s">
        <v>720</v>
      </c>
      <c r="H3" s="61" t="s">
        <v>132</v>
      </c>
      <c r="I3" s="75" t="s">
        <v>721</v>
      </c>
      <c r="J3" s="61" t="s">
        <v>8</v>
      </c>
    </row>
    <row r="4" ht="18" customHeight="1" spans="1:10">
      <c r="A4" s="66"/>
      <c r="B4" s="67"/>
      <c r="C4" s="67" t="s">
        <v>1083</v>
      </c>
      <c r="D4" s="67"/>
      <c r="E4" s="67"/>
      <c r="F4" s="67"/>
      <c r="G4" s="69"/>
      <c r="H4" s="72"/>
      <c r="I4" s="82"/>
      <c r="J4" s="83"/>
    </row>
    <row r="5" ht="112" customHeight="1" spans="1:11">
      <c r="A5" s="66">
        <v>1</v>
      </c>
      <c r="B5" s="67" t="s">
        <v>1084</v>
      </c>
      <c r="C5" s="67" t="s">
        <v>1085</v>
      </c>
      <c r="D5" s="67" t="s">
        <v>1086</v>
      </c>
      <c r="E5" s="67"/>
      <c r="F5" s="68" t="s">
        <v>726</v>
      </c>
      <c r="G5" s="69">
        <v>2</v>
      </c>
      <c r="H5" s="70"/>
      <c r="I5" s="80"/>
      <c r="J5" s="168" t="s">
        <v>1087</v>
      </c>
      <c r="K5" s="169" t="s">
        <v>1088</v>
      </c>
    </row>
    <row r="6" ht="82" customHeight="1" spans="1:10">
      <c r="A6" s="66">
        <v>2</v>
      </c>
      <c r="B6" s="67" t="s">
        <v>836</v>
      </c>
      <c r="C6" s="67" t="s">
        <v>837</v>
      </c>
      <c r="D6" s="67" t="s">
        <v>1089</v>
      </c>
      <c r="E6" s="67"/>
      <c r="F6" s="68" t="s">
        <v>726</v>
      </c>
      <c r="G6" s="69">
        <v>2</v>
      </c>
      <c r="H6" s="70"/>
      <c r="I6" s="80"/>
      <c r="J6" s="81"/>
    </row>
    <row r="7" ht="84" customHeight="1" spans="1:10">
      <c r="A7" s="66">
        <v>3</v>
      </c>
      <c r="B7" s="67" t="s">
        <v>839</v>
      </c>
      <c r="C7" s="67" t="s">
        <v>837</v>
      </c>
      <c r="D7" s="67" t="s">
        <v>1090</v>
      </c>
      <c r="E7" s="67"/>
      <c r="F7" s="68" t="s">
        <v>726</v>
      </c>
      <c r="G7" s="69">
        <v>2</v>
      </c>
      <c r="H7" s="70"/>
      <c r="I7" s="80"/>
      <c r="J7" s="81"/>
    </row>
    <row r="8" ht="41.25" customHeight="1" spans="1:10">
      <c r="A8" s="66">
        <v>4</v>
      </c>
      <c r="B8" s="67" t="s">
        <v>723</v>
      </c>
      <c r="C8" s="67" t="s">
        <v>1091</v>
      </c>
      <c r="D8" s="67" t="s">
        <v>1092</v>
      </c>
      <c r="E8" s="67"/>
      <c r="F8" s="68" t="s">
        <v>726</v>
      </c>
      <c r="G8" s="69">
        <v>10</v>
      </c>
      <c r="H8" s="70"/>
      <c r="I8" s="80"/>
      <c r="J8" s="81"/>
    </row>
    <row r="9" ht="18" customHeight="1" spans="1:10">
      <c r="A9" s="66"/>
      <c r="B9" s="67"/>
      <c r="C9" s="67" t="s">
        <v>1093</v>
      </c>
      <c r="D9" s="67"/>
      <c r="E9" s="67"/>
      <c r="F9" s="67"/>
      <c r="G9" s="69"/>
      <c r="H9" s="72"/>
      <c r="I9" s="82"/>
      <c r="J9" s="83"/>
    </row>
    <row r="10" ht="30" customHeight="1" spans="1:10">
      <c r="A10" s="66">
        <v>6</v>
      </c>
      <c r="B10" s="67" t="s">
        <v>868</v>
      </c>
      <c r="C10" s="67" t="s">
        <v>869</v>
      </c>
      <c r="D10" s="67" t="s">
        <v>1094</v>
      </c>
      <c r="E10" s="67"/>
      <c r="F10" s="68" t="s">
        <v>751</v>
      </c>
      <c r="G10" s="69">
        <v>2370</v>
      </c>
      <c r="H10" s="70"/>
      <c r="I10" s="80"/>
      <c r="J10" s="81"/>
    </row>
    <row r="11" ht="33" customHeight="1" spans="1:10">
      <c r="A11" s="66">
        <v>7</v>
      </c>
      <c r="B11" s="67" t="s">
        <v>872</v>
      </c>
      <c r="C11" s="67" t="s">
        <v>869</v>
      </c>
      <c r="D11" s="67" t="s">
        <v>1095</v>
      </c>
      <c r="E11" s="67"/>
      <c r="F11" s="68" t="s">
        <v>751</v>
      </c>
      <c r="G11" s="69">
        <v>1660</v>
      </c>
      <c r="H11" s="70"/>
      <c r="I11" s="80"/>
      <c r="J11" s="81"/>
    </row>
    <row r="12" ht="32" customHeight="1" spans="1:10">
      <c r="A12" s="66">
        <v>8</v>
      </c>
      <c r="B12" s="67" t="s">
        <v>1096</v>
      </c>
      <c r="C12" s="67" t="s">
        <v>1097</v>
      </c>
      <c r="D12" s="67" t="s">
        <v>1098</v>
      </c>
      <c r="E12" s="67"/>
      <c r="F12" s="68" t="s">
        <v>751</v>
      </c>
      <c r="G12" s="69">
        <v>1660</v>
      </c>
      <c r="H12" s="70"/>
      <c r="I12" s="80"/>
      <c r="J12" s="81"/>
    </row>
    <row r="13" ht="28.5" customHeight="1" spans="1:10">
      <c r="A13" s="66">
        <v>9</v>
      </c>
      <c r="B13" s="67" t="s">
        <v>1099</v>
      </c>
      <c r="C13" s="67" t="s">
        <v>1100</v>
      </c>
      <c r="D13" s="67" t="s">
        <v>1101</v>
      </c>
      <c r="E13" s="67"/>
      <c r="F13" s="68" t="s">
        <v>751</v>
      </c>
      <c r="G13" s="69">
        <v>1580</v>
      </c>
      <c r="H13" s="70"/>
      <c r="I13" s="80"/>
      <c r="J13" s="81"/>
    </row>
    <row r="14" ht="28.5" customHeight="1" spans="1:10">
      <c r="A14" s="66">
        <v>10</v>
      </c>
      <c r="B14" s="67" t="s">
        <v>969</v>
      </c>
      <c r="C14" s="67" t="s">
        <v>970</v>
      </c>
      <c r="D14" s="67" t="s">
        <v>1102</v>
      </c>
      <c r="E14" s="67"/>
      <c r="F14" s="68" t="s">
        <v>84</v>
      </c>
      <c r="G14" s="69">
        <v>1</v>
      </c>
      <c r="H14" s="70"/>
      <c r="I14" s="80"/>
      <c r="J14" s="81"/>
    </row>
    <row r="15" ht="28.5" customHeight="1" spans="1:10">
      <c r="A15" s="66">
        <v>11</v>
      </c>
      <c r="B15" s="67" t="s">
        <v>972</v>
      </c>
      <c r="C15" s="67" t="s">
        <v>970</v>
      </c>
      <c r="D15" s="67" t="s">
        <v>1103</v>
      </c>
      <c r="E15" s="67"/>
      <c r="F15" s="68" t="s">
        <v>84</v>
      </c>
      <c r="G15" s="69">
        <v>1</v>
      </c>
      <c r="H15" s="70"/>
      <c r="I15" s="80"/>
      <c r="J15" s="81"/>
    </row>
    <row r="16" ht="18" customHeight="1" spans="1:10">
      <c r="A16" s="86">
        <v>12</v>
      </c>
      <c r="B16" s="87" t="s">
        <v>1104</v>
      </c>
      <c r="C16" s="87" t="s">
        <v>1105</v>
      </c>
      <c r="D16" s="87" t="s">
        <v>1106</v>
      </c>
      <c r="E16" s="87"/>
      <c r="F16" s="88" t="s">
        <v>751</v>
      </c>
      <c r="G16" s="89">
        <v>1660</v>
      </c>
      <c r="H16" s="90"/>
      <c r="I16" s="100"/>
      <c r="J16" s="101"/>
    </row>
    <row r="17" ht="24" customHeight="1" spans="1:10">
      <c r="A17" s="165" t="s">
        <v>74</v>
      </c>
      <c r="B17" s="166"/>
      <c r="C17" s="167"/>
      <c r="D17" s="94"/>
      <c r="E17" s="95"/>
      <c r="F17" s="96"/>
      <c r="G17" s="96"/>
      <c r="H17" s="97"/>
      <c r="I17" s="102">
        <f>SUM(I4:I16)</f>
        <v>0</v>
      </c>
      <c r="J17" s="97"/>
    </row>
  </sheetData>
  <sheetProtection password="C409" sheet="1" objects="1"/>
  <mergeCells count="20">
    <mergeCell ref="A1:J1"/>
    <mergeCell ref="A2:D2"/>
    <mergeCell ref="E2:G2"/>
    <mergeCell ref="H2:J2"/>
    <mergeCell ref="D3:E3"/>
    <mergeCell ref="D4:E4"/>
    <mergeCell ref="D5:E5"/>
    <mergeCell ref="D6:E6"/>
    <mergeCell ref="D7:E7"/>
    <mergeCell ref="D8:E8"/>
    <mergeCell ref="D9:E9"/>
    <mergeCell ref="D10:E10"/>
    <mergeCell ref="D11:E11"/>
    <mergeCell ref="D12:E12"/>
    <mergeCell ref="D13:E13"/>
    <mergeCell ref="D14:E14"/>
    <mergeCell ref="D15:E15"/>
    <mergeCell ref="D16:E16"/>
    <mergeCell ref="A17:C17"/>
    <mergeCell ref="D17:E17"/>
  </mergeCells>
  <printOptions horizontalCentered="1"/>
  <pageMargins left="0.116416666666667" right="0.116416666666667" top="0.59375" bottom="0" header="0.59375" footer="0"/>
  <pageSetup paperSize="9" scale="88"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91"/>
  <sheetViews>
    <sheetView showGridLines="0" view="pageBreakPreview" zoomScaleNormal="100" topLeftCell="A271" workbookViewId="0">
      <selection activeCell="D26" sqref="D26:E26"/>
    </sheetView>
  </sheetViews>
  <sheetFormatPr defaultColWidth="6.75" defaultRowHeight="11.25"/>
  <cols>
    <col min="1" max="1" width="6.225" style="54" customWidth="1"/>
    <col min="2" max="2" width="19" style="54" customWidth="1"/>
    <col min="3" max="3" width="18.6666666666667" style="54" customWidth="1"/>
    <col min="4" max="4" width="19.3833333333333" style="54" customWidth="1"/>
    <col min="5" max="5" width="19" style="54" customWidth="1"/>
    <col min="6" max="6" width="7.63333333333333" style="54" customWidth="1"/>
    <col min="7" max="7" width="10.1083333333333" style="54" customWidth="1"/>
    <col min="8" max="8" width="11.225" style="54" customWidth="1"/>
    <col min="9" max="9" width="17.1083333333333" style="55" customWidth="1"/>
    <col min="10" max="10" width="7.63333333333333" style="54" customWidth="1"/>
    <col min="11" max="16384" width="6.75" style="54"/>
  </cols>
  <sheetData>
    <row r="1" ht="18.75" spans="1:10">
      <c r="A1" s="118" t="s">
        <v>1107</v>
      </c>
      <c r="B1" s="118"/>
      <c r="C1" s="118"/>
      <c r="D1" s="118"/>
      <c r="E1" s="118"/>
      <c r="F1" s="118"/>
      <c r="G1" s="118"/>
      <c r="H1" s="119"/>
      <c r="I1" s="142"/>
      <c r="J1" s="119"/>
    </row>
    <row r="2" ht="19.5" spans="1:10">
      <c r="A2" s="120" t="s">
        <v>1108</v>
      </c>
      <c r="B2" s="120"/>
      <c r="C2" s="120"/>
      <c r="D2" s="120"/>
      <c r="E2" s="120"/>
      <c r="F2" s="120"/>
      <c r="G2" s="120"/>
      <c r="H2" s="121"/>
      <c r="I2" s="143"/>
      <c r="J2" s="121"/>
    </row>
    <row r="3" ht="37.5" spans="1:10">
      <c r="A3" s="122" t="s">
        <v>4</v>
      </c>
      <c r="B3" s="123" t="s">
        <v>78</v>
      </c>
      <c r="C3" s="123" t="s">
        <v>79</v>
      </c>
      <c r="D3" s="123" t="s">
        <v>718</v>
      </c>
      <c r="E3" s="123"/>
      <c r="F3" s="123" t="s">
        <v>80</v>
      </c>
      <c r="G3" s="123" t="s">
        <v>720</v>
      </c>
      <c r="H3" s="123" t="s">
        <v>132</v>
      </c>
      <c r="I3" s="144" t="s">
        <v>721</v>
      </c>
      <c r="J3" s="123" t="s">
        <v>8</v>
      </c>
    </row>
    <row r="4" ht="18.75" spans="1:10">
      <c r="A4" s="124" t="s">
        <v>1109</v>
      </c>
      <c r="B4" s="125"/>
      <c r="C4" s="125"/>
      <c r="D4" s="125"/>
      <c r="E4" s="125"/>
      <c r="F4" s="125"/>
      <c r="G4" s="125"/>
      <c r="H4" s="125"/>
      <c r="I4" s="145"/>
      <c r="J4" s="146"/>
    </row>
    <row r="5" ht="18.75" spans="1:10">
      <c r="A5" s="126" t="s">
        <v>1110</v>
      </c>
      <c r="B5" s="127"/>
      <c r="C5" s="128"/>
      <c r="D5" s="129"/>
      <c r="E5" s="129"/>
      <c r="F5" s="129"/>
      <c r="G5" s="130"/>
      <c r="H5" s="131"/>
      <c r="I5" s="147"/>
      <c r="J5" s="148"/>
    </row>
    <row r="6" ht="14.25" spans="1:10">
      <c r="A6" s="132">
        <v>1</v>
      </c>
      <c r="B6" s="133" t="s">
        <v>1111</v>
      </c>
      <c r="C6" s="133" t="s">
        <v>1112</v>
      </c>
      <c r="D6" s="133" t="s">
        <v>1113</v>
      </c>
      <c r="E6" s="133"/>
      <c r="F6" s="134" t="s">
        <v>751</v>
      </c>
      <c r="G6" s="135">
        <v>418</v>
      </c>
      <c r="H6" s="136"/>
      <c r="I6" s="149"/>
      <c r="J6" s="150"/>
    </row>
    <row r="7" ht="14.25" spans="1:10">
      <c r="A7" s="132">
        <v>2</v>
      </c>
      <c r="B7" s="133" t="s">
        <v>1114</v>
      </c>
      <c r="C7" s="133" t="s">
        <v>1112</v>
      </c>
      <c r="D7" s="133" t="s">
        <v>1115</v>
      </c>
      <c r="E7" s="133"/>
      <c r="F7" s="134" t="s">
        <v>751</v>
      </c>
      <c r="G7" s="135">
        <v>22</v>
      </c>
      <c r="H7" s="136"/>
      <c r="I7" s="149"/>
      <c r="J7" s="150"/>
    </row>
    <row r="8" ht="14.25" spans="1:10">
      <c r="A8" s="132">
        <v>3</v>
      </c>
      <c r="B8" s="133" t="s">
        <v>1116</v>
      </c>
      <c r="C8" s="133" t="s">
        <v>1117</v>
      </c>
      <c r="D8" s="133" t="s">
        <v>1118</v>
      </c>
      <c r="E8" s="133"/>
      <c r="F8" s="134" t="s">
        <v>751</v>
      </c>
      <c r="G8" s="135">
        <v>17</v>
      </c>
      <c r="H8" s="136"/>
      <c r="I8" s="149"/>
      <c r="J8" s="150"/>
    </row>
    <row r="9" ht="14.25" spans="1:10">
      <c r="A9" s="137" t="s">
        <v>1119</v>
      </c>
      <c r="B9" s="138"/>
      <c r="C9" s="139"/>
      <c r="D9" s="133"/>
      <c r="E9" s="133"/>
      <c r="F9" s="133"/>
      <c r="G9" s="135"/>
      <c r="H9" s="140"/>
      <c r="I9" s="151"/>
      <c r="J9" s="152"/>
    </row>
    <row r="10" ht="14.25" spans="1:10">
      <c r="A10" s="132">
        <v>4</v>
      </c>
      <c r="B10" s="133" t="s">
        <v>1120</v>
      </c>
      <c r="C10" s="133" t="s">
        <v>1121</v>
      </c>
      <c r="D10" s="133" t="s">
        <v>1122</v>
      </c>
      <c r="E10" s="133"/>
      <c r="F10" s="134" t="s">
        <v>328</v>
      </c>
      <c r="G10" s="135">
        <v>2</v>
      </c>
      <c r="H10" s="136"/>
      <c r="I10" s="149"/>
      <c r="J10" s="150"/>
    </row>
    <row r="11" ht="14.25" spans="1:10">
      <c r="A11" s="132">
        <v>5</v>
      </c>
      <c r="B11" s="133" t="s">
        <v>1123</v>
      </c>
      <c r="C11" s="133" t="s">
        <v>1124</v>
      </c>
      <c r="D11" s="133" t="s">
        <v>1125</v>
      </c>
      <c r="E11" s="133"/>
      <c r="F11" s="134" t="s">
        <v>331</v>
      </c>
      <c r="G11" s="135">
        <v>1</v>
      </c>
      <c r="H11" s="136"/>
      <c r="I11" s="149"/>
      <c r="J11" s="150"/>
    </row>
    <row r="12" ht="14.25" spans="1:10">
      <c r="A12" s="132">
        <v>6</v>
      </c>
      <c r="B12" s="133" t="s">
        <v>1126</v>
      </c>
      <c r="C12" s="133" t="s">
        <v>1127</v>
      </c>
      <c r="D12" s="133" t="s">
        <v>1128</v>
      </c>
      <c r="E12" s="133"/>
      <c r="F12" s="134" t="s">
        <v>1129</v>
      </c>
      <c r="G12" s="135">
        <v>1</v>
      </c>
      <c r="H12" s="136"/>
      <c r="I12" s="149"/>
      <c r="J12" s="150"/>
    </row>
    <row r="13" ht="14.25" spans="1:10">
      <c r="A13" s="132">
        <v>7</v>
      </c>
      <c r="B13" s="133" t="s">
        <v>1130</v>
      </c>
      <c r="C13" s="133" t="s">
        <v>1131</v>
      </c>
      <c r="D13" s="133" t="s">
        <v>1132</v>
      </c>
      <c r="E13" s="133"/>
      <c r="F13" s="134" t="s">
        <v>328</v>
      </c>
      <c r="G13" s="135">
        <v>1</v>
      </c>
      <c r="H13" s="136"/>
      <c r="I13" s="149"/>
      <c r="J13" s="150"/>
    </row>
    <row r="14" ht="14.25" spans="1:10">
      <c r="A14" s="132">
        <v>8</v>
      </c>
      <c r="B14" s="133" t="s">
        <v>1133</v>
      </c>
      <c r="C14" s="133" t="s">
        <v>1134</v>
      </c>
      <c r="D14" s="133" t="s">
        <v>1135</v>
      </c>
      <c r="E14" s="133"/>
      <c r="F14" s="134" t="s">
        <v>328</v>
      </c>
      <c r="G14" s="135">
        <v>1</v>
      </c>
      <c r="H14" s="136"/>
      <c r="I14" s="149"/>
      <c r="J14" s="150"/>
    </row>
    <row r="15" ht="14.25" spans="1:10">
      <c r="A15" s="137" t="s">
        <v>1136</v>
      </c>
      <c r="B15" s="138"/>
      <c r="C15" s="141"/>
      <c r="D15" s="133"/>
      <c r="E15" s="133"/>
      <c r="F15" s="133"/>
      <c r="G15" s="135"/>
      <c r="H15" s="140"/>
      <c r="I15" s="151"/>
      <c r="J15" s="152"/>
    </row>
    <row r="16" ht="14.25" spans="1:10">
      <c r="A16" s="132">
        <v>9</v>
      </c>
      <c r="B16" s="133" t="s">
        <v>1137</v>
      </c>
      <c r="C16" s="133" t="s">
        <v>1138</v>
      </c>
      <c r="D16" s="133" t="s">
        <v>1139</v>
      </c>
      <c r="E16" s="133"/>
      <c r="F16" s="134" t="s">
        <v>1140</v>
      </c>
      <c r="G16" s="135">
        <v>200</v>
      </c>
      <c r="H16" s="136"/>
      <c r="I16" s="149"/>
      <c r="J16" s="150"/>
    </row>
    <row r="17" ht="14.25" spans="1:10">
      <c r="A17" s="132">
        <v>10</v>
      </c>
      <c r="B17" s="133" t="s">
        <v>1141</v>
      </c>
      <c r="C17" s="133" t="s">
        <v>1142</v>
      </c>
      <c r="D17" s="133" t="s">
        <v>1143</v>
      </c>
      <c r="E17" s="133"/>
      <c r="F17" s="134" t="s">
        <v>1144</v>
      </c>
      <c r="G17" s="135">
        <v>0.5</v>
      </c>
      <c r="H17" s="136"/>
      <c r="I17" s="149"/>
      <c r="J17" s="150"/>
    </row>
    <row r="18" ht="14.25" spans="1:10">
      <c r="A18" s="132">
        <v>11</v>
      </c>
      <c r="B18" s="133" t="s">
        <v>1145</v>
      </c>
      <c r="C18" s="133" t="s">
        <v>1146</v>
      </c>
      <c r="D18" s="133" t="s">
        <v>1147</v>
      </c>
      <c r="E18" s="133"/>
      <c r="F18" s="134" t="s">
        <v>1144</v>
      </c>
      <c r="G18" s="135">
        <v>2379</v>
      </c>
      <c r="H18" s="136"/>
      <c r="I18" s="149"/>
      <c r="J18" s="150"/>
    </row>
    <row r="19" ht="14.25" spans="1:10">
      <c r="A19" s="132">
        <v>12</v>
      </c>
      <c r="B19" s="133" t="s">
        <v>1148</v>
      </c>
      <c r="C19" s="133" t="s">
        <v>1149</v>
      </c>
      <c r="D19" s="133" t="s">
        <v>1150</v>
      </c>
      <c r="E19" s="133"/>
      <c r="F19" s="134" t="s">
        <v>1144</v>
      </c>
      <c r="G19" s="135">
        <v>260</v>
      </c>
      <c r="H19" s="136"/>
      <c r="I19" s="149"/>
      <c r="J19" s="150"/>
    </row>
    <row r="20" ht="14.25" spans="1:10">
      <c r="A20" s="132">
        <v>13</v>
      </c>
      <c r="B20" s="133" t="s">
        <v>1151</v>
      </c>
      <c r="C20" s="133" t="s">
        <v>1149</v>
      </c>
      <c r="D20" s="133" t="s">
        <v>1152</v>
      </c>
      <c r="E20" s="133"/>
      <c r="F20" s="134" t="s">
        <v>1144</v>
      </c>
      <c r="G20" s="135">
        <v>2119</v>
      </c>
      <c r="H20" s="136"/>
      <c r="I20" s="149"/>
      <c r="J20" s="150"/>
    </row>
    <row r="21" ht="14.25" spans="1:10">
      <c r="A21" s="132">
        <v>14</v>
      </c>
      <c r="B21" s="133" t="s">
        <v>1153</v>
      </c>
      <c r="C21" s="133" t="s">
        <v>1154</v>
      </c>
      <c r="D21" s="133" t="s">
        <v>1155</v>
      </c>
      <c r="E21" s="133"/>
      <c r="F21" s="134" t="s">
        <v>1144</v>
      </c>
      <c r="G21" s="135">
        <v>260</v>
      </c>
      <c r="H21" s="136"/>
      <c r="I21" s="149"/>
      <c r="J21" s="150"/>
    </row>
    <row r="22" ht="14.25" spans="1:10">
      <c r="A22" s="137" t="s">
        <v>1156</v>
      </c>
      <c r="B22" s="138"/>
      <c r="C22" s="138"/>
      <c r="D22" s="138"/>
      <c r="E22" s="138"/>
      <c r="F22" s="138"/>
      <c r="G22" s="138"/>
      <c r="H22" s="138"/>
      <c r="I22" s="153"/>
      <c r="J22" s="154"/>
    </row>
    <row r="23" ht="14.25" spans="1:10">
      <c r="A23" s="137" t="s">
        <v>1157</v>
      </c>
      <c r="B23" s="138"/>
      <c r="C23" s="141"/>
      <c r="D23" s="133"/>
      <c r="E23" s="133"/>
      <c r="F23" s="133"/>
      <c r="G23" s="135"/>
      <c r="H23" s="140"/>
      <c r="I23" s="151"/>
      <c r="J23" s="152"/>
    </row>
    <row r="24" ht="14.25" spans="1:10">
      <c r="A24" s="132">
        <v>15</v>
      </c>
      <c r="B24" s="133" t="s">
        <v>1158</v>
      </c>
      <c r="C24" s="133" t="s">
        <v>1112</v>
      </c>
      <c r="D24" s="133" t="s">
        <v>1159</v>
      </c>
      <c r="E24" s="133"/>
      <c r="F24" s="134" t="s">
        <v>751</v>
      </c>
      <c r="G24" s="135">
        <v>453</v>
      </c>
      <c r="H24" s="136"/>
      <c r="I24" s="149"/>
      <c r="J24" s="150"/>
    </row>
    <row r="25" ht="14.25" spans="1:10">
      <c r="A25" s="132">
        <v>16</v>
      </c>
      <c r="B25" s="133" t="s">
        <v>1160</v>
      </c>
      <c r="C25" s="133" t="s">
        <v>1112</v>
      </c>
      <c r="D25" s="133" t="s">
        <v>1161</v>
      </c>
      <c r="E25" s="133"/>
      <c r="F25" s="134" t="s">
        <v>751</v>
      </c>
      <c r="G25" s="135">
        <v>84</v>
      </c>
      <c r="H25" s="136"/>
      <c r="I25" s="149"/>
      <c r="J25" s="150"/>
    </row>
    <row r="26" ht="14.25" spans="1:10">
      <c r="A26" s="132">
        <v>17</v>
      </c>
      <c r="B26" s="133" t="s">
        <v>1162</v>
      </c>
      <c r="C26" s="133" t="s">
        <v>1112</v>
      </c>
      <c r="D26" s="133" t="s">
        <v>1163</v>
      </c>
      <c r="E26" s="133"/>
      <c r="F26" s="134" t="s">
        <v>751</v>
      </c>
      <c r="G26" s="135">
        <v>470</v>
      </c>
      <c r="H26" s="136"/>
      <c r="I26" s="149"/>
      <c r="J26" s="150"/>
    </row>
    <row r="27" ht="14.25" spans="1:10">
      <c r="A27" s="132">
        <v>18</v>
      </c>
      <c r="B27" s="133" t="s">
        <v>1164</v>
      </c>
      <c r="C27" s="133" t="s">
        <v>1117</v>
      </c>
      <c r="D27" s="133" t="s">
        <v>1165</v>
      </c>
      <c r="E27" s="133"/>
      <c r="F27" s="134" t="s">
        <v>751</v>
      </c>
      <c r="G27" s="135">
        <v>3024</v>
      </c>
      <c r="H27" s="136"/>
      <c r="I27" s="149"/>
      <c r="J27" s="150"/>
    </row>
    <row r="28" ht="14.25" spans="1:10">
      <c r="A28" s="132">
        <v>19</v>
      </c>
      <c r="B28" s="133" t="s">
        <v>1166</v>
      </c>
      <c r="C28" s="133" t="s">
        <v>1117</v>
      </c>
      <c r="D28" s="133" t="s">
        <v>1167</v>
      </c>
      <c r="E28" s="133"/>
      <c r="F28" s="134" t="s">
        <v>751</v>
      </c>
      <c r="G28" s="135">
        <v>57</v>
      </c>
      <c r="H28" s="136"/>
      <c r="I28" s="149"/>
      <c r="J28" s="150"/>
    </row>
    <row r="29" ht="14.25" spans="1:10">
      <c r="A29" s="132">
        <v>20</v>
      </c>
      <c r="B29" s="133" t="s">
        <v>1168</v>
      </c>
      <c r="C29" s="133" t="s">
        <v>1117</v>
      </c>
      <c r="D29" s="133" t="s">
        <v>1169</v>
      </c>
      <c r="E29" s="133"/>
      <c r="F29" s="134" t="s">
        <v>751</v>
      </c>
      <c r="G29" s="135">
        <v>263</v>
      </c>
      <c r="H29" s="136"/>
      <c r="I29" s="149"/>
      <c r="J29" s="150"/>
    </row>
    <row r="30" ht="14.25" spans="1:10">
      <c r="A30" s="132">
        <v>21</v>
      </c>
      <c r="B30" s="133" t="s">
        <v>1170</v>
      </c>
      <c r="C30" s="133" t="s">
        <v>1171</v>
      </c>
      <c r="D30" s="133" t="s">
        <v>1172</v>
      </c>
      <c r="E30" s="133"/>
      <c r="F30" s="134" t="s">
        <v>751</v>
      </c>
      <c r="G30" s="135">
        <v>189</v>
      </c>
      <c r="H30" s="136"/>
      <c r="I30" s="149"/>
      <c r="J30" s="150"/>
    </row>
    <row r="31" ht="14.25" spans="1:10">
      <c r="A31" s="137" t="s">
        <v>1173</v>
      </c>
      <c r="B31" s="138"/>
      <c r="C31" s="141"/>
      <c r="D31" s="133"/>
      <c r="E31" s="133"/>
      <c r="F31" s="133"/>
      <c r="G31" s="135"/>
      <c r="H31" s="140"/>
      <c r="I31" s="151"/>
      <c r="J31" s="152"/>
    </row>
    <row r="32" ht="14.25" spans="1:10">
      <c r="A32" s="132">
        <v>22</v>
      </c>
      <c r="B32" s="133" t="s">
        <v>1174</v>
      </c>
      <c r="C32" s="133" t="s">
        <v>1121</v>
      </c>
      <c r="D32" s="133" t="s">
        <v>1175</v>
      </c>
      <c r="E32" s="133"/>
      <c r="F32" s="134" t="s">
        <v>328</v>
      </c>
      <c r="G32" s="135">
        <v>1</v>
      </c>
      <c r="H32" s="136"/>
      <c r="I32" s="149"/>
      <c r="J32" s="150"/>
    </row>
    <row r="33" ht="14.25" spans="1:10">
      <c r="A33" s="132">
        <v>23</v>
      </c>
      <c r="B33" s="133" t="s">
        <v>1176</v>
      </c>
      <c r="C33" s="133" t="s">
        <v>1121</v>
      </c>
      <c r="D33" s="133" t="s">
        <v>1177</v>
      </c>
      <c r="E33" s="133"/>
      <c r="F33" s="134" t="s">
        <v>328</v>
      </c>
      <c r="G33" s="135">
        <v>4</v>
      </c>
      <c r="H33" s="136"/>
      <c r="I33" s="149"/>
      <c r="J33" s="150"/>
    </row>
    <row r="34" ht="14.25" spans="1:10">
      <c r="A34" s="132">
        <v>24</v>
      </c>
      <c r="B34" s="133" t="s">
        <v>1178</v>
      </c>
      <c r="C34" s="133" t="s">
        <v>1179</v>
      </c>
      <c r="D34" s="133" t="s">
        <v>1180</v>
      </c>
      <c r="E34" s="133"/>
      <c r="F34" s="134" t="s">
        <v>328</v>
      </c>
      <c r="G34" s="135">
        <v>9</v>
      </c>
      <c r="H34" s="136"/>
      <c r="I34" s="149"/>
      <c r="J34" s="150"/>
    </row>
    <row r="35" ht="14.25" spans="1:10">
      <c r="A35" s="132">
        <v>25</v>
      </c>
      <c r="B35" s="133" t="s">
        <v>1181</v>
      </c>
      <c r="C35" s="133" t="s">
        <v>1179</v>
      </c>
      <c r="D35" s="133" t="s">
        <v>1182</v>
      </c>
      <c r="E35" s="133"/>
      <c r="F35" s="134" t="s">
        <v>328</v>
      </c>
      <c r="G35" s="135">
        <v>9</v>
      </c>
      <c r="H35" s="136"/>
      <c r="I35" s="149"/>
      <c r="J35" s="150"/>
    </row>
    <row r="36" ht="14.25" spans="1:10">
      <c r="A36" s="132">
        <v>26</v>
      </c>
      <c r="B36" s="133" t="s">
        <v>1183</v>
      </c>
      <c r="C36" s="133" t="s">
        <v>1121</v>
      </c>
      <c r="D36" s="133" t="s">
        <v>1184</v>
      </c>
      <c r="E36" s="133"/>
      <c r="F36" s="134" t="s">
        <v>328</v>
      </c>
      <c r="G36" s="135">
        <v>10</v>
      </c>
      <c r="H36" s="136"/>
      <c r="I36" s="149"/>
      <c r="J36" s="150"/>
    </row>
    <row r="37" ht="14.25" spans="1:10">
      <c r="A37" s="132">
        <v>27</v>
      </c>
      <c r="B37" s="133" t="s">
        <v>1185</v>
      </c>
      <c r="C37" s="133" t="s">
        <v>1179</v>
      </c>
      <c r="D37" s="133" t="s">
        <v>1186</v>
      </c>
      <c r="E37" s="133"/>
      <c r="F37" s="134" t="s">
        <v>328</v>
      </c>
      <c r="G37" s="135">
        <v>1</v>
      </c>
      <c r="H37" s="136"/>
      <c r="I37" s="149"/>
      <c r="J37" s="150"/>
    </row>
    <row r="38" ht="14.25" spans="1:10">
      <c r="A38" s="132">
        <v>28</v>
      </c>
      <c r="B38" s="133" t="s">
        <v>1187</v>
      </c>
      <c r="C38" s="133" t="s">
        <v>1131</v>
      </c>
      <c r="D38" s="133" t="s">
        <v>1188</v>
      </c>
      <c r="E38" s="133"/>
      <c r="F38" s="134" t="s">
        <v>328</v>
      </c>
      <c r="G38" s="135">
        <v>9</v>
      </c>
      <c r="H38" s="136"/>
      <c r="I38" s="149"/>
      <c r="J38" s="150"/>
    </row>
    <row r="39" ht="14.25" spans="1:10">
      <c r="A39" s="132">
        <v>29</v>
      </c>
      <c r="B39" s="133" t="s">
        <v>1189</v>
      </c>
      <c r="C39" s="133" t="s">
        <v>1190</v>
      </c>
      <c r="D39" s="133" t="s">
        <v>1191</v>
      </c>
      <c r="E39" s="133"/>
      <c r="F39" s="134" t="s">
        <v>331</v>
      </c>
      <c r="G39" s="135">
        <v>9</v>
      </c>
      <c r="H39" s="136"/>
      <c r="I39" s="149"/>
      <c r="J39" s="150"/>
    </row>
    <row r="40" ht="14.25" spans="1:10">
      <c r="A40" s="132">
        <v>30</v>
      </c>
      <c r="B40" s="133" t="s">
        <v>1192</v>
      </c>
      <c r="C40" s="133" t="s">
        <v>1134</v>
      </c>
      <c r="D40" s="133" t="s">
        <v>1193</v>
      </c>
      <c r="E40" s="133"/>
      <c r="F40" s="134" t="s">
        <v>328</v>
      </c>
      <c r="G40" s="135">
        <v>1</v>
      </c>
      <c r="H40" s="136"/>
      <c r="I40" s="149"/>
      <c r="J40" s="150"/>
    </row>
    <row r="41" ht="14.25" spans="1:10">
      <c r="A41" s="132">
        <v>31</v>
      </c>
      <c r="B41" s="133" t="s">
        <v>1194</v>
      </c>
      <c r="C41" s="133" t="s">
        <v>1134</v>
      </c>
      <c r="D41" s="133" t="s">
        <v>1195</v>
      </c>
      <c r="E41" s="133"/>
      <c r="F41" s="134" t="s">
        <v>328</v>
      </c>
      <c r="G41" s="135">
        <v>4</v>
      </c>
      <c r="H41" s="136"/>
      <c r="I41" s="149"/>
      <c r="J41" s="150"/>
    </row>
    <row r="42" ht="14.25" spans="1:10">
      <c r="A42" s="132">
        <v>32</v>
      </c>
      <c r="B42" s="133" t="s">
        <v>1196</v>
      </c>
      <c r="C42" s="133" t="s">
        <v>1134</v>
      </c>
      <c r="D42" s="133" t="s">
        <v>1197</v>
      </c>
      <c r="E42" s="133"/>
      <c r="F42" s="134" t="s">
        <v>328</v>
      </c>
      <c r="G42" s="135">
        <v>9</v>
      </c>
      <c r="H42" s="136"/>
      <c r="I42" s="149"/>
      <c r="J42" s="150"/>
    </row>
    <row r="43" ht="14.25" spans="1:10">
      <c r="A43" s="132">
        <v>33</v>
      </c>
      <c r="B43" s="133" t="s">
        <v>1198</v>
      </c>
      <c r="C43" s="133" t="s">
        <v>1134</v>
      </c>
      <c r="D43" s="133" t="s">
        <v>1199</v>
      </c>
      <c r="E43" s="133"/>
      <c r="F43" s="134" t="s">
        <v>328</v>
      </c>
      <c r="G43" s="135">
        <v>7</v>
      </c>
      <c r="H43" s="136"/>
      <c r="I43" s="149"/>
      <c r="J43" s="150"/>
    </row>
    <row r="44" ht="14.25" spans="1:10">
      <c r="A44" s="132">
        <v>34</v>
      </c>
      <c r="B44" s="133" t="s">
        <v>1200</v>
      </c>
      <c r="C44" s="133" t="s">
        <v>1134</v>
      </c>
      <c r="D44" s="133" t="s">
        <v>1201</v>
      </c>
      <c r="E44" s="133"/>
      <c r="F44" s="134" t="s">
        <v>328</v>
      </c>
      <c r="G44" s="135">
        <v>1</v>
      </c>
      <c r="H44" s="136"/>
      <c r="I44" s="149"/>
      <c r="J44" s="150"/>
    </row>
    <row r="45" ht="14.25" spans="1:10">
      <c r="A45" s="132">
        <v>35</v>
      </c>
      <c r="B45" s="133" t="s">
        <v>1202</v>
      </c>
      <c r="C45" s="133" t="s">
        <v>1203</v>
      </c>
      <c r="D45" s="133" t="s">
        <v>1204</v>
      </c>
      <c r="E45" s="133"/>
      <c r="F45" s="134" t="s">
        <v>726</v>
      </c>
      <c r="G45" s="135">
        <v>9</v>
      </c>
      <c r="H45" s="136"/>
      <c r="I45" s="149"/>
      <c r="J45" s="150"/>
    </row>
    <row r="46" ht="14.25" spans="1:10">
      <c r="A46" s="132">
        <v>36</v>
      </c>
      <c r="B46" s="133" t="s">
        <v>1205</v>
      </c>
      <c r="C46" s="133" t="s">
        <v>1206</v>
      </c>
      <c r="D46" s="133" t="s">
        <v>1207</v>
      </c>
      <c r="E46" s="133"/>
      <c r="F46" s="134" t="s">
        <v>726</v>
      </c>
      <c r="G46" s="135">
        <v>9</v>
      </c>
      <c r="H46" s="136"/>
      <c r="I46" s="149"/>
      <c r="J46" s="150"/>
    </row>
    <row r="47" ht="14.25" spans="1:10">
      <c r="A47" s="137" t="s">
        <v>1208</v>
      </c>
      <c r="B47" s="138"/>
      <c r="C47" s="141"/>
      <c r="D47" s="133"/>
      <c r="E47" s="133"/>
      <c r="F47" s="133"/>
      <c r="G47" s="135"/>
      <c r="H47" s="140"/>
      <c r="I47" s="151"/>
      <c r="J47" s="152"/>
    </row>
    <row r="48" ht="28.5" spans="1:10">
      <c r="A48" s="132">
        <v>37</v>
      </c>
      <c r="B48" s="133" t="s">
        <v>1209</v>
      </c>
      <c r="C48" s="133" t="s">
        <v>1210</v>
      </c>
      <c r="D48" s="133" t="s">
        <v>1211</v>
      </c>
      <c r="E48" s="133"/>
      <c r="F48" s="134" t="s">
        <v>695</v>
      </c>
      <c r="G48" s="135">
        <v>1</v>
      </c>
      <c r="H48" s="136"/>
      <c r="I48" s="149"/>
      <c r="J48" s="150"/>
    </row>
    <row r="49" ht="28.5" spans="1:10">
      <c r="A49" s="132">
        <v>38</v>
      </c>
      <c r="B49" s="133" t="s">
        <v>1212</v>
      </c>
      <c r="C49" s="133" t="s">
        <v>1210</v>
      </c>
      <c r="D49" s="133" t="s">
        <v>1213</v>
      </c>
      <c r="E49" s="133"/>
      <c r="F49" s="134" t="s">
        <v>695</v>
      </c>
      <c r="G49" s="135">
        <v>5</v>
      </c>
      <c r="H49" s="136"/>
      <c r="I49" s="149"/>
      <c r="J49" s="150"/>
    </row>
    <row r="50" ht="28.5" spans="1:10">
      <c r="A50" s="132">
        <v>39</v>
      </c>
      <c r="B50" s="133" t="s">
        <v>1214</v>
      </c>
      <c r="C50" s="133" t="s">
        <v>1210</v>
      </c>
      <c r="D50" s="133" t="s">
        <v>1215</v>
      </c>
      <c r="E50" s="133"/>
      <c r="F50" s="134" t="s">
        <v>695</v>
      </c>
      <c r="G50" s="135">
        <v>11</v>
      </c>
      <c r="H50" s="136"/>
      <c r="I50" s="149"/>
      <c r="J50" s="150"/>
    </row>
    <row r="51" ht="14.25" spans="1:10">
      <c r="A51" s="132">
        <v>40</v>
      </c>
      <c r="B51" s="133" t="s">
        <v>1216</v>
      </c>
      <c r="C51" s="133" t="s">
        <v>1138</v>
      </c>
      <c r="D51" s="133" t="s">
        <v>1139</v>
      </c>
      <c r="E51" s="133"/>
      <c r="F51" s="134" t="s">
        <v>1140</v>
      </c>
      <c r="G51" s="135">
        <v>30000</v>
      </c>
      <c r="H51" s="136"/>
      <c r="I51" s="149"/>
      <c r="J51" s="150"/>
    </row>
    <row r="52" ht="14.25" spans="1:10">
      <c r="A52" s="132">
        <v>41</v>
      </c>
      <c r="B52" s="133" t="s">
        <v>1217</v>
      </c>
      <c r="C52" s="133" t="s">
        <v>1142</v>
      </c>
      <c r="D52" s="133" t="s">
        <v>1143</v>
      </c>
      <c r="E52" s="133"/>
      <c r="F52" s="134" t="s">
        <v>1144</v>
      </c>
      <c r="G52" s="135">
        <v>0.5</v>
      </c>
      <c r="H52" s="136"/>
      <c r="I52" s="149"/>
      <c r="J52" s="150"/>
    </row>
    <row r="53" ht="14.25" spans="1:10">
      <c r="A53" s="132">
        <v>42</v>
      </c>
      <c r="B53" s="133" t="s">
        <v>1218</v>
      </c>
      <c r="C53" s="133" t="s">
        <v>1146</v>
      </c>
      <c r="D53" s="133" t="s">
        <v>1147</v>
      </c>
      <c r="E53" s="133"/>
      <c r="F53" s="134" t="s">
        <v>1144</v>
      </c>
      <c r="G53" s="135">
        <v>4618</v>
      </c>
      <c r="H53" s="136"/>
      <c r="I53" s="149"/>
      <c r="J53" s="150"/>
    </row>
    <row r="54" ht="14.25" spans="1:10">
      <c r="A54" s="132">
        <v>43</v>
      </c>
      <c r="B54" s="133" t="s">
        <v>1219</v>
      </c>
      <c r="C54" s="133" t="s">
        <v>1149</v>
      </c>
      <c r="D54" s="133" t="s">
        <v>1150</v>
      </c>
      <c r="E54" s="133"/>
      <c r="F54" s="134" t="s">
        <v>1144</v>
      </c>
      <c r="G54" s="135">
        <v>346</v>
      </c>
      <c r="H54" s="136"/>
      <c r="I54" s="149"/>
      <c r="J54" s="150"/>
    </row>
    <row r="55" ht="14.25" spans="1:10">
      <c r="A55" s="132">
        <v>44</v>
      </c>
      <c r="B55" s="133" t="s">
        <v>1220</v>
      </c>
      <c r="C55" s="133" t="s">
        <v>1149</v>
      </c>
      <c r="D55" s="133" t="s">
        <v>1152</v>
      </c>
      <c r="E55" s="133"/>
      <c r="F55" s="134" t="s">
        <v>1144</v>
      </c>
      <c r="G55" s="135">
        <v>4272</v>
      </c>
      <c r="H55" s="136"/>
      <c r="I55" s="149"/>
      <c r="J55" s="150"/>
    </row>
    <row r="56" ht="14.25" spans="1:10">
      <c r="A56" s="132">
        <v>45</v>
      </c>
      <c r="B56" s="133" t="s">
        <v>1221</v>
      </c>
      <c r="C56" s="133" t="s">
        <v>1154</v>
      </c>
      <c r="D56" s="133" t="s">
        <v>1222</v>
      </c>
      <c r="E56" s="133"/>
      <c r="F56" s="134" t="s">
        <v>1144</v>
      </c>
      <c r="G56" s="135">
        <v>346</v>
      </c>
      <c r="H56" s="136"/>
      <c r="I56" s="149"/>
      <c r="J56" s="150"/>
    </row>
    <row r="57" ht="14.25" spans="1:10">
      <c r="A57" s="137" t="s">
        <v>1223</v>
      </c>
      <c r="B57" s="138"/>
      <c r="C57" s="138"/>
      <c r="D57" s="138"/>
      <c r="E57" s="138"/>
      <c r="F57" s="138"/>
      <c r="G57" s="138"/>
      <c r="H57" s="138"/>
      <c r="I57" s="153"/>
      <c r="J57" s="154"/>
    </row>
    <row r="58" ht="14.25" spans="1:10">
      <c r="A58" s="137" t="s">
        <v>1224</v>
      </c>
      <c r="B58" s="138"/>
      <c r="C58" s="141"/>
      <c r="D58" s="133"/>
      <c r="E58" s="133"/>
      <c r="F58" s="133"/>
      <c r="G58" s="135"/>
      <c r="H58" s="140"/>
      <c r="I58" s="151"/>
      <c r="J58" s="152"/>
    </row>
    <row r="59" ht="14.25" spans="1:10">
      <c r="A59" s="132">
        <v>46</v>
      </c>
      <c r="B59" s="133" t="s">
        <v>1225</v>
      </c>
      <c r="C59" s="133" t="s">
        <v>1112</v>
      </c>
      <c r="D59" s="133" t="s">
        <v>1159</v>
      </c>
      <c r="E59" s="133"/>
      <c r="F59" s="134" t="s">
        <v>751</v>
      </c>
      <c r="G59" s="135">
        <v>704</v>
      </c>
      <c r="H59" s="136"/>
      <c r="I59" s="149"/>
      <c r="J59" s="150"/>
    </row>
    <row r="60" ht="14.25" spans="1:10">
      <c r="A60" s="132">
        <v>47</v>
      </c>
      <c r="B60" s="133" t="s">
        <v>1226</v>
      </c>
      <c r="C60" s="133" t="s">
        <v>1112</v>
      </c>
      <c r="D60" s="133" t="s">
        <v>1227</v>
      </c>
      <c r="E60" s="133"/>
      <c r="F60" s="134" t="s">
        <v>751</v>
      </c>
      <c r="G60" s="135">
        <v>318</v>
      </c>
      <c r="H60" s="136"/>
      <c r="I60" s="149"/>
      <c r="J60" s="150"/>
    </row>
    <row r="61" ht="14.25" spans="1:10">
      <c r="A61" s="137" t="s">
        <v>1228</v>
      </c>
      <c r="B61" s="138"/>
      <c r="C61" s="141"/>
      <c r="D61" s="133"/>
      <c r="E61" s="133"/>
      <c r="F61" s="133"/>
      <c r="G61" s="135"/>
      <c r="H61" s="140"/>
      <c r="I61" s="151"/>
      <c r="J61" s="152"/>
    </row>
    <row r="62" ht="14.25" spans="1:10">
      <c r="A62" s="132">
        <v>48</v>
      </c>
      <c r="B62" s="133" t="s">
        <v>1229</v>
      </c>
      <c r="C62" s="133" t="s">
        <v>1121</v>
      </c>
      <c r="D62" s="133" t="s">
        <v>1230</v>
      </c>
      <c r="E62" s="133"/>
      <c r="F62" s="134" t="s">
        <v>328</v>
      </c>
      <c r="G62" s="135">
        <v>2</v>
      </c>
      <c r="H62" s="136"/>
      <c r="I62" s="149"/>
      <c r="J62" s="150"/>
    </row>
    <row r="63" ht="14.25" spans="1:10">
      <c r="A63" s="132">
        <v>49</v>
      </c>
      <c r="B63" s="133" t="s">
        <v>1231</v>
      </c>
      <c r="C63" s="133" t="s">
        <v>1121</v>
      </c>
      <c r="D63" s="133" t="s">
        <v>1232</v>
      </c>
      <c r="E63" s="133"/>
      <c r="F63" s="134" t="s">
        <v>328</v>
      </c>
      <c r="G63" s="135">
        <v>2</v>
      </c>
      <c r="H63" s="136"/>
      <c r="I63" s="149"/>
      <c r="J63" s="150"/>
    </row>
    <row r="64" ht="14.25" spans="1:10">
      <c r="A64" s="132">
        <v>50</v>
      </c>
      <c r="B64" s="133" t="s">
        <v>1233</v>
      </c>
      <c r="C64" s="133" t="s">
        <v>1134</v>
      </c>
      <c r="D64" s="133" t="s">
        <v>1234</v>
      </c>
      <c r="E64" s="133"/>
      <c r="F64" s="134" t="s">
        <v>328</v>
      </c>
      <c r="G64" s="135">
        <v>2</v>
      </c>
      <c r="H64" s="136"/>
      <c r="I64" s="149"/>
      <c r="J64" s="150"/>
    </row>
    <row r="65" ht="14.25" spans="1:10">
      <c r="A65" s="132">
        <v>51</v>
      </c>
      <c r="B65" s="133" t="s">
        <v>1235</v>
      </c>
      <c r="C65" s="133" t="s">
        <v>1134</v>
      </c>
      <c r="D65" s="133" t="s">
        <v>1236</v>
      </c>
      <c r="E65" s="133"/>
      <c r="F65" s="134" t="s">
        <v>328</v>
      </c>
      <c r="G65" s="135">
        <v>2</v>
      </c>
      <c r="H65" s="136"/>
      <c r="I65" s="149"/>
      <c r="J65" s="150"/>
    </row>
    <row r="66" ht="14.25" spans="1:10">
      <c r="A66" s="132">
        <v>52</v>
      </c>
      <c r="B66" s="133" t="s">
        <v>1237</v>
      </c>
      <c r="C66" s="133" t="s">
        <v>1203</v>
      </c>
      <c r="D66" s="133" t="s">
        <v>1238</v>
      </c>
      <c r="E66" s="133"/>
      <c r="F66" s="134" t="s">
        <v>726</v>
      </c>
      <c r="G66" s="135">
        <v>1</v>
      </c>
      <c r="H66" s="136"/>
      <c r="I66" s="149"/>
      <c r="J66" s="150"/>
    </row>
    <row r="67" ht="14.25" spans="1:10">
      <c r="A67" s="132">
        <v>53</v>
      </c>
      <c r="B67" s="133" t="s">
        <v>1239</v>
      </c>
      <c r="C67" s="133" t="s">
        <v>1206</v>
      </c>
      <c r="D67" s="133" t="s">
        <v>1240</v>
      </c>
      <c r="E67" s="133"/>
      <c r="F67" s="134" t="s">
        <v>726</v>
      </c>
      <c r="G67" s="135">
        <v>1</v>
      </c>
      <c r="H67" s="136"/>
      <c r="I67" s="149"/>
      <c r="J67" s="150"/>
    </row>
    <row r="68" ht="14.25" spans="1:10">
      <c r="A68" s="137" t="s">
        <v>1241</v>
      </c>
      <c r="B68" s="138"/>
      <c r="C68" s="141"/>
      <c r="D68" s="133"/>
      <c r="E68" s="133"/>
      <c r="F68" s="133"/>
      <c r="G68" s="135"/>
      <c r="H68" s="140"/>
      <c r="I68" s="151"/>
      <c r="J68" s="152"/>
    </row>
    <row r="69" ht="28.5" spans="1:10">
      <c r="A69" s="132">
        <v>54</v>
      </c>
      <c r="B69" s="133" t="s">
        <v>1242</v>
      </c>
      <c r="C69" s="133" t="s">
        <v>1210</v>
      </c>
      <c r="D69" s="133" t="s">
        <v>1211</v>
      </c>
      <c r="E69" s="133"/>
      <c r="F69" s="134" t="s">
        <v>695</v>
      </c>
      <c r="G69" s="135">
        <v>2</v>
      </c>
      <c r="H69" s="136"/>
      <c r="I69" s="149"/>
      <c r="J69" s="150"/>
    </row>
    <row r="70" ht="28.5" spans="1:10">
      <c r="A70" s="132">
        <v>55</v>
      </c>
      <c r="B70" s="133" t="s">
        <v>1243</v>
      </c>
      <c r="C70" s="133" t="s">
        <v>1210</v>
      </c>
      <c r="D70" s="133" t="s">
        <v>1213</v>
      </c>
      <c r="E70" s="133"/>
      <c r="F70" s="134" t="s">
        <v>695</v>
      </c>
      <c r="G70" s="135">
        <v>2</v>
      </c>
      <c r="H70" s="136"/>
      <c r="I70" s="149"/>
      <c r="J70" s="150"/>
    </row>
    <row r="71" ht="14.25" spans="1:10">
      <c r="A71" s="132">
        <v>56</v>
      </c>
      <c r="B71" s="133" t="s">
        <v>1244</v>
      </c>
      <c r="C71" s="133" t="s">
        <v>1142</v>
      </c>
      <c r="D71" s="133" t="s">
        <v>1143</v>
      </c>
      <c r="E71" s="133"/>
      <c r="F71" s="134" t="s">
        <v>1144</v>
      </c>
      <c r="G71" s="135">
        <v>0.5</v>
      </c>
      <c r="H71" s="136"/>
      <c r="I71" s="149"/>
      <c r="J71" s="150"/>
    </row>
    <row r="72" ht="14.25" spans="1:10">
      <c r="A72" s="132">
        <v>57</v>
      </c>
      <c r="B72" s="133" t="s">
        <v>1245</v>
      </c>
      <c r="C72" s="133" t="s">
        <v>1146</v>
      </c>
      <c r="D72" s="133" t="s">
        <v>1147</v>
      </c>
      <c r="E72" s="133"/>
      <c r="F72" s="134" t="s">
        <v>1144</v>
      </c>
      <c r="G72" s="135">
        <v>4930</v>
      </c>
      <c r="H72" s="136"/>
      <c r="I72" s="149"/>
      <c r="J72" s="150"/>
    </row>
    <row r="73" ht="14.25" spans="1:10">
      <c r="A73" s="132">
        <v>58</v>
      </c>
      <c r="B73" s="133" t="s">
        <v>1246</v>
      </c>
      <c r="C73" s="133" t="s">
        <v>1149</v>
      </c>
      <c r="D73" s="133" t="s">
        <v>1150</v>
      </c>
      <c r="E73" s="133"/>
      <c r="F73" s="134" t="s">
        <v>1144</v>
      </c>
      <c r="G73" s="135">
        <v>395</v>
      </c>
      <c r="H73" s="136"/>
      <c r="I73" s="149"/>
      <c r="J73" s="150"/>
    </row>
    <row r="74" ht="14.25" spans="1:10">
      <c r="A74" s="132">
        <v>59</v>
      </c>
      <c r="B74" s="133" t="s">
        <v>1247</v>
      </c>
      <c r="C74" s="133" t="s">
        <v>1149</v>
      </c>
      <c r="D74" s="133" t="s">
        <v>1152</v>
      </c>
      <c r="E74" s="133"/>
      <c r="F74" s="134" t="s">
        <v>1144</v>
      </c>
      <c r="G74" s="135">
        <v>4535</v>
      </c>
      <c r="H74" s="136"/>
      <c r="I74" s="149"/>
      <c r="J74" s="150"/>
    </row>
    <row r="75" ht="14.25" spans="1:10">
      <c r="A75" s="132">
        <v>60</v>
      </c>
      <c r="B75" s="133" t="s">
        <v>1248</v>
      </c>
      <c r="C75" s="133" t="s">
        <v>1154</v>
      </c>
      <c r="D75" s="133" t="s">
        <v>1222</v>
      </c>
      <c r="E75" s="133"/>
      <c r="F75" s="134" t="s">
        <v>1144</v>
      </c>
      <c r="G75" s="135">
        <v>395</v>
      </c>
      <c r="H75" s="136"/>
      <c r="I75" s="149"/>
      <c r="J75" s="150"/>
    </row>
    <row r="76" ht="14.25" spans="1:10">
      <c r="A76" s="137" t="s">
        <v>1249</v>
      </c>
      <c r="B76" s="138"/>
      <c r="C76" s="138"/>
      <c r="D76" s="138"/>
      <c r="E76" s="138"/>
      <c r="F76" s="138"/>
      <c r="G76" s="138"/>
      <c r="H76" s="138"/>
      <c r="I76" s="153"/>
      <c r="J76" s="154"/>
    </row>
    <row r="77" ht="14.25" spans="1:10">
      <c r="A77" s="137" t="s">
        <v>1250</v>
      </c>
      <c r="B77" s="138"/>
      <c r="C77" s="141"/>
      <c r="D77" s="133"/>
      <c r="E77" s="133"/>
      <c r="F77" s="133"/>
      <c r="G77" s="135"/>
      <c r="H77" s="140"/>
      <c r="I77" s="151"/>
      <c r="J77" s="152"/>
    </row>
    <row r="78" ht="14.25" spans="1:10">
      <c r="A78" s="132">
        <v>61</v>
      </c>
      <c r="B78" s="133" t="s">
        <v>1251</v>
      </c>
      <c r="C78" s="133" t="s">
        <v>1112</v>
      </c>
      <c r="D78" s="133" t="s">
        <v>1252</v>
      </c>
      <c r="E78" s="133"/>
      <c r="F78" s="134" t="s">
        <v>751</v>
      </c>
      <c r="G78" s="135">
        <v>1045</v>
      </c>
      <c r="H78" s="136"/>
      <c r="I78" s="149"/>
      <c r="J78" s="150"/>
    </row>
    <row r="79" ht="14.25" spans="1:10">
      <c r="A79" s="132">
        <v>62</v>
      </c>
      <c r="B79" s="133" t="s">
        <v>1253</v>
      </c>
      <c r="C79" s="133" t="s">
        <v>1112</v>
      </c>
      <c r="D79" s="133" t="s">
        <v>1254</v>
      </c>
      <c r="E79" s="133"/>
      <c r="F79" s="134" t="s">
        <v>751</v>
      </c>
      <c r="G79" s="135">
        <v>2530</v>
      </c>
      <c r="H79" s="136"/>
      <c r="I79" s="149"/>
      <c r="J79" s="150"/>
    </row>
    <row r="80" ht="14.25" spans="1:10">
      <c r="A80" s="132">
        <v>63</v>
      </c>
      <c r="B80" s="133" t="s">
        <v>1255</v>
      </c>
      <c r="C80" s="133" t="s">
        <v>1112</v>
      </c>
      <c r="D80" s="133" t="s">
        <v>1256</v>
      </c>
      <c r="E80" s="133"/>
      <c r="F80" s="134" t="s">
        <v>751</v>
      </c>
      <c r="G80" s="135">
        <v>267</v>
      </c>
      <c r="H80" s="136"/>
      <c r="I80" s="149"/>
      <c r="J80" s="150"/>
    </row>
    <row r="81" ht="14.25" spans="1:10">
      <c r="A81" s="132">
        <v>64</v>
      </c>
      <c r="B81" s="133" t="s">
        <v>1257</v>
      </c>
      <c r="C81" s="133" t="s">
        <v>1258</v>
      </c>
      <c r="D81" s="133" t="s">
        <v>1259</v>
      </c>
      <c r="E81" s="133"/>
      <c r="F81" s="134" t="s">
        <v>751</v>
      </c>
      <c r="G81" s="135">
        <v>3139</v>
      </c>
      <c r="H81" s="136"/>
      <c r="I81" s="149"/>
      <c r="J81" s="150"/>
    </row>
    <row r="82" ht="14.25" spans="1:10">
      <c r="A82" s="132">
        <v>65</v>
      </c>
      <c r="B82" s="133" t="s">
        <v>1260</v>
      </c>
      <c r="C82" s="133" t="s">
        <v>1258</v>
      </c>
      <c r="D82" s="133" t="s">
        <v>1261</v>
      </c>
      <c r="E82" s="133"/>
      <c r="F82" s="134" t="s">
        <v>751</v>
      </c>
      <c r="G82" s="135">
        <v>105</v>
      </c>
      <c r="H82" s="136"/>
      <c r="I82" s="149"/>
      <c r="J82" s="150"/>
    </row>
    <row r="83" ht="14.25" spans="1:10">
      <c r="A83" s="132">
        <v>66</v>
      </c>
      <c r="B83" s="133" t="s">
        <v>1262</v>
      </c>
      <c r="C83" s="133" t="s">
        <v>1258</v>
      </c>
      <c r="D83" s="133" t="s">
        <v>1263</v>
      </c>
      <c r="E83" s="133"/>
      <c r="F83" s="134" t="s">
        <v>751</v>
      </c>
      <c r="G83" s="135">
        <v>201</v>
      </c>
      <c r="H83" s="136"/>
      <c r="I83" s="149"/>
      <c r="J83" s="150"/>
    </row>
    <row r="84" ht="14.25" spans="1:10">
      <c r="A84" s="132">
        <v>67</v>
      </c>
      <c r="B84" s="133" t="s">
        <v>1264</v>
      </c>
      <c r="C84" s="133" t="s">
        <v>1171</v>
      </c>
      <c r="D84" s="133" t="s">
        <v>1265</v>
      </c>
      <c r="E84" s="133"/>
      <c r="F84" s="134" t="s">
        <v>751</v>
      </c>
      <c r="G84" s="135">
        <v>110</v>
      </c>
      <c r="H84" s="136"/>
      <c r="I84" s="149"/>
      <c r="J84" s="150"/>
    </row>
    <row r="85" ht="14.25" spans="1:10">
      <c r="A85" s="137" t="s">
        <v>1266</v>
      </c>
      <c r="B85" s="138"/>
      <c r="C85" s="141"/>
      <c r="D85" s="133"/>
      <c r="E85" s="133"/>
      <c r="F85" s="133"/>
      <c r="G85" s="135"/>
      <c r="H85" s="140"/>
      <c r="I85" s="151"/>
      <c r="J85" s="152"/>
    </row>
    <row r="86" ht="14.25" spans="1:10">
      <c r="A86" s="132">
        <v>68</v>
      </c>
      <c r="B86" s="133" t="s">
        <v>1267</v>
      </c>
      <c r="C86" s="133" t="s">
        <v>1190</v>
      </c>
      <c r="D86" s="133" t="s">
        <v>1268</v>
      </c>
      <c r="E86" s="133"/>
      <c r="F86" s="134" t="s">
        <v>331</v>
      </c>
      <c r="G86" s="135">
        <v>54</v>
      </c>
      <c r="H86" s="136"/>
      <c r="I86" s="149"/>
      <c r="J86" s="150"/>
    </row>
    <row r="87" ht="14.25" spans="1:10">
      <c r="A87" s="132">
        <v>69</v>
      </c>
      <c r="B87" s="133" t="s">
        <v>1269</v>
      </c>
      <c r="C87" s="133" t="s">
        <v>1190</v>
      </c>
      <c r="D87" s="133" t="s">
        <v>1270</v>
      </c>
      <c r="E87" s="133"/>
      <c r="F87" s="134" t="s">
        <v>331</v>
      </c>
      <c r="G87" s="135">
        <v>15</v>
      </c>
      <c r="H87" s="136"/>
      <c r="I87" s="149"/>
      <c r="J87" s="150"/>
    </row>
    <row r="88" ht="14.25" spans="1:10">
      <c r="A88" s="137" t="s">
        <v>1271</v>
      </c>
      <c r="B88" s="138"/>
      <c r="C88" s="141"/>
      <c r="D88" s="133"/>
      <c r="E88" s="133"/>
      <c r="F88" s="133"/>
      <c r="G88" s="135"/>
      <c r="H88" s="140"/>
      <c r="I88" s="151"/>
      <c r="J88" s="152"/>
    </row>
    <row r="89" ht="14.25" spans="1:10">
      <c r="A89" s="132">
        <v>70</v>
      </c>
      <c r="B89" s="133" t="s">
        <v>1272</v>
      </c>
      <c r="C89" s="133" t="s">
        <v>1121</v>
      </c>
      <c r="D89" s="133" t="s">
        <v>1273</v>
      </c>
      <c r="E89" s="133"/>
      <c r="F89" s="134" t="s">
        <v>328</v>
      </c>
      <c r="G89" s="135">
        <v>14</v>
      </c>
      <c r="H89" s="136"/>
      <c r="I89" s="149"/>
      <c r="J89" s="150"/>
    </row>
    <row r="90" ht="14.25" spans="1:10">
      <c r="A90" s="132">
        <v>71</v>
      </c>
      <c r="B90" s="133" t="s">
        <v>1274</v>
      </c>
      <c r="C90" s="133" t="s">
        <v>1121</v>
      </c>
      <c r="D90" s="133" t="s">
        <v>1275</v>
      </c>
      <c r="E90" s="133"/>
      <c r="F90" s="134" t="s">
        <v>328</v>
      </c>
      <c r="G90" s="135">
        <v>6</v>
      </c>
      <c r="H90" s="136"/>
      <c r="I90" s="149"/>
      <c r="J90" s="150"/>
    </row>
    <row r="91" ht="14.25" spans="1:10">
      <c r="A91" s="132">
        <v>72</v>
      </c>
      <c r="B91" s="133" t="s">
        <v>1276</v>
      </c>
      <c r="C91" s="133" t="s">
        <v>1121</v>
      </c>
      <c r="D91" s="133" t="s">
        <v>1277</v>
      </c>
      <c r="E91" s="133"/>
      <c r="F91" s="134" t="s">
        <v>328</v>
      </c>
      <c r="G91" s="135">
        <v>9</v>
      </c>
      <c r="H91" s="136"/>
      <c r="I91" s="149"/>
      <c r="J91" s="150"/>
    </row>
    <row r="92" ht="14.25" spans="1:10">
      <c r="A92" s="132">
        <v>73</v>
      </c>
      <c r="B92" s="133" t="s">
        <v>1278</v>
      </c>
      <c r="C92" s="133" t="s">
        <v>1134</v>
      </c>
      <c r="D92" s="133" t="s">
        <v>1279</v>
      </c>
      <c r="E92" s="133"/>
      <c r="F92" s="134" t="s">
        <v>328</v>
      </c>
      <c r="G92" s="135">
        <v>14</v>
      </c>
      <c r="H92" s="136"/>
      <c r="I92" s="149"/>
      <c r="J92" s="150"/>
    </row>
    <row r="93" ht="14.25" spans="1:10">
      <c r="A93" s="132">
        <v>74</v>
      </c>
      <c r="B93" s="133" t="s">
        <v>1280</v>
      </c>
      <c r="C93" s="133" t="s">
        <v>1134</v>
      </c>
      <c r="D93" s="133" t="s">
        <v>1236</v>
      </c>
      <c r="E93" s="133"/>
      <c r="F93" s="134" t="s">
        <v>328</v>
      </c>
      <c r="G93" s="135">
        <v>6</v>
      </c>
      <c r="H93" s="136"/>
      <c r="I93" s="149"/>
      <c r="J93" s="150"/>
    </row>
    <row r="94" ht="14.25" spans="1:10">
      <c r="A94" s="132">
        <v>75</v>
      </c>
      <c r="B94" s="133" t="s">
        <v>1281</v>
      </c>
      <c r="C94" s="133" t="s">
        <v>1134</v>
      </c>
      <c r="D94" s="133" t="s">
        <v>1282</v>
      </c>
      <c r="E94" s="133"/>
      <c r="F94" s="134" t="s">
        <v>328</v>
      </c>
      <c r="G94" s="135">
        <v>8</v>
      </c>
      <c r="H94" s="136"/>
      <c r="I94" s="149"/>
      <c r="J94" s="150"/>
    </row>
    <row r="95" ht="14.25" spans="1:10">
      <c r="A95" s="132">
        <v>76</v>
      </c>
      <c r="B95" s="133" t="s">
        <v>1283</v>
      </c>
      <c r="C95" s="133" t="s">
        <v>1203</v>
      </c>
      <c r="D95" s="133" t="s">
        <v>1238</v>
      </c>
      <c r="E95" s="133"/>
      <c r="F95" s="134" t="s">
        <v>726</v>
      </c>
      <c r="G95" s="135">
        <v>18</v>
      </c>
      <c r="H95" s="136"/>
      <c r="I95" s="149"/>
      <c r="J95" s="150"/>
    </row>
    <row r="96" ht="14.25" spans="1:10">
      <c r="A96" s="132">
        <v>77</v>
      </c>
      <c r="B96" s="133" t="s">
        <v>1284</v>
      </c>
      <c r="C96" s="133" t="s">
        <v>1206</v>
      </c>
      <c r="D96" s="133" t="s">
        <v>1285</v>
      </c>
      <c r="E96" s="133"/>
      <c r="F96" s="134" t="s">
        <v>726</v>
      </c>
      <c r="G96" s="135">
        <v>18</v>
      </c>
      <c r="H96" s="136"/>
      <c r="I96" s="149"/>
      <c r="J96" s="150"/>
    </row>
    <row r="97" ht="28.5" spans="1:10">
      <c r="A97" s="132">
        <v>78</v>
      </c>
      <c r="B97" s="133" t="s">
        <v>1286</v>
      </c>
      <c r="C97" s="133" t="s">
        <v>1210</v>
      </c>
      <c r="D97" s="133" t="s">
        <v>1287</v>
      </c>
      <c r="E97" s="133"/>
      <c r="F97" s="134" t="s">
        <v>695</v>
      </c>
      <c r="G97" s="135">
        <v>17</v>
      </c>
      <c r="H97" s="136"/>
      <c r="I97" s="149"/>
      <c r="J97" s="150"/>
    </row>
    <row r="98" ht="28.5" spans="1:10">
      <c r="A98" s="132">
        <v>79</v>
      </c>
      <c r="B98" s="133" t="s">
        <v>1288</v>
      </c>
      <c r="C98" s="133" t="s">
        <v>1210</v>
      </c>
      <c r="D98" s="133" t="s">
        <v>1213</v>
      </c>
      <c r="E98" s="133"/>
      <c r="F98" s="134" t="s">
        <v>695</v>
      </c>
      <c r="G98" s="135">
        <v>7</v>
      </c>
      <c r="H98" s="136"/>
      <c r="I98" s="149"/>
      <c r="J98" s="150"/>
    </row>
    <row r="99" ht="28.5" spans="1:10">
      <c r="A99" s="132">
        <v>80</v>
      </c>
      <c r="B99" s="133" t="s">
        <v>1289</v>
      </c>
      <c r="C99" s="133" t="s">
        <v>1210</v>
      </c>
      <c r="D99" s="133" t="s">
        <v>1290</v>
      </c>
      <c r="E99" s="133"/>
      <c r="F99" s="134" t="s">
        <v>695</v>
      </c>
      <c r="G99" s="135">
        <v>14</v>
      </c>
      <c r="H99" s="136"/>
      <c r="I99" s="149"/>
      <c r="J99" s="150"/>
    </row>
    <row r="100" ht="14.25" spans="1:10">
      <c r="A100" s="132">
        <v>81</v>
      </c>
      <c r="B100" s="133" t="s">
        <v>1291</v>
      </c>
      <c r="C100" s="133" t="s">
        <v>1138</v>
      </c>
      <c r="D100" s="133" t="s">
        <v>1139</v>
      </c>
      <c r="E100" s="133"/>
      <c r="F100" s="134" t="s">
        <v>1140</v>
      </c>
      <c r="G100" s="135">
        <v>30000</v>
      </c>
      <c r="H100" s="136"/>
      <c r="I100" s="149"/>
      <c r="J100" s="150"/>
    </row>
    <row r="101" ht="14.25" spans="1:10">
      <c r="A101" s="132">
        <v>82</v>
      </c>
      <c r="B101" s="133" t="s">
        <v>1292</v>
      </c>
      <c r="C101" s="133" t="s">
        <v>1142</v>
      </c>
      <c r="D101" s="133" t="s">
        <v>1143</v>
      </c>
      <c r="E101" s="133"/>
      <c r="F101" s="134" t="s">
        <v>1144</v>
      </c>
      <c r="G101" s="135">
        <v>1</v>
      </c>
      <c r="H101" s="136"/>
      <c r="I101" s="149"/>
      <c r="J101" s="150"/>
    </row>
    <row r="102" ht="14.25" spans="1:10">
      <c r="A102" s="132">
        <v>83</v>
      </c>
      <c r="B102" s="133" t="s">
        <v>1293</v>
      </c>
      <c r="C102" s="133" t="s">
        <v>1146</v>
      </c>
      <c r="D102" s="133" t="s">
        <v>1147</v>
      </c>
      <c r="E102" s="133"/>
      <c r="F102" s="134" t="s">
        <v>1144</v>
      </c>
      <c r="G102" s="135">
        <v>17883</v>
      </c>
      <c r="H102" s="136"/>
      <c r="I102" s="149"/>
      <c r="J102" s="150"/>
    </row>
    <row r="103" ht="14.25" spans="1:10">
      <c r="A103" s="132">
        <v>84</v>
      </c>
      <c r="B103" s="133" t="s">
        <v>1294</v>
      </c>
      <c r="C103" s="133" t="s">
        <v>1149</v>
      </c>
      <c r="D103" s="133" t="s">
        <v>1150</v>
      </c>
      <c r="E103" s="133"/>
      <c r="F103" s="134" t="s">
        <v>1144</v>
      </c>
      <c r="G103" s="135">
        <v>1647</v>
      </c>
      <c r="H103" s="136"/>
      <c r="I103" s="149"/>
      <c r="J103" s="150"/>
    </row>
    <row r="104" ht="14.25" spans="1:10">
      <c r="A104" s="132">
        <v>85</v>
      </c>
      <c r="B104" s="133" t="s">
        <v>1295</v>
      </c>
      <c r="C104" s="133" t="s">
        <v>1149</v>
      </c>
      <c r="D104" s="133" t="s">
        <v>1152</v>
      </c>
      <c r="E104" s="133"/>
      <c r="F104" s="134" t="s">
        <v>1144</v>
      </c>
      <c r="G104" s="135">
        <v>16235</v>
      </c>
      <c r="H104" s="136"/>
      <c r="I104" s="149"/>
      <c r="J104" s="150"/>
    </row>
    <row r="105" ht="14.25" spans="1:10">
      <c r="A105" s="132">
        <v>86</v>
      </c>
      <c r="B105" s="133" t="s">
        <v>1296</v>
      </c>
      <c r="C105" s="133" t="s">
        <v>1154</v>
      </c>
      <c r="D105" s="133" t="s">
        <v>1155</v>
      </c>
      <c r="E105" s="133"/>
      <c r="F105" s="134" t="s">
        <v>1144</v>
      </c>
      <c r="G105" s="135">
        <v>1647</v>
      </c>
      <c r="H105" s="136"/>
      <c r="I105" s="149"/>
      <c r="J105" s="150"/>
    </row>
    <row r="106" ht="14.25" spans="1:10">
      <c r="A106" s="137" t="s">
        <v>1297</v>
      </c>
      <c r="B106" s="138"/>
      <c r="C106" s="138"/>
      <c r="D106" s="138"/>
      <c r="E106" s="138"/>
      <c r="F106" s="138"/>
      <c r="G106" s="138"/>
      <c r="H106" s="138"/>
      <c r="I106" s="153"/>
      <c r="J106" s="154"/>
    </row>
    <row r="107" ht="14.25" spans="1:10">
      <c r="A107" s="137" t="s">
        <v>1298</v>
      </c>
      <c r="B107" s="138"/>
      <c r="C107" s="141"/>
      <c r="D107" s="133"/>
      <c r="E107" s="133"/>
      <c r="F107" s="133"/>
      <c r="G107" s="135"/>
      <c r="H107" s="140"/>
      <c r="I107" s="151"/>
      <c r="J107" s="152"/>
    </row>
    <row r="108" ht="14.25" spans="1:10">
      <c r="A108" s="132">
        <v>87</v>
      </c>
      <c r="B108" s="133" t="s">
        <v>1299</v>
      </c>
      <c r="C108" s="133" t="s">
        <v>1112</v>
      </c>
      <c r="D108" s="133" t="s">
        <v>1300</v>
      </c>
      <c r="E108" s="133"/>
      <c r="F108" s="134" t="s">
        <v>751</v>
      </c>
      <c r="G108" s="135">
        <v>517</v>
      </c>
      <c r="H108" s="136"/>
      <c r="I108" s="149"/>
      <c r="J108" s="150"/>
    </row>
    <row r="109" ht="14.25" spans="1:10">
      <c r="A109" s="132">
        <v>88</v>
      </c>
      <c r="B109" s="133" t="s">
        <v>1301</v>
      </c>
      <c r="C109" s="133" t="s">
        <v>1258</v>
      </c>
      <c r="D109" s="133" t="s">
        <v>1302</v>
      </c>
      <c r="E109" s="133"/>
      <c r="F109" s="134" t="s">
        <v>751</v>
      </c>
      <c r="G109" s="135">
        <v>273</v>
      </c>
      <c r="H109" s="136"/>
      <c r="I109" s="149"/>
      <c r="J109" s="150"/>
    </row>
    <row r="110" ht="14.25" spans="1:10">
      <c r="A110" s="137" t="s">
        <v>1303</v>
      </c>
      <c r="B110" s="138"/>
      <c r="C110" s="141"/>
      <c r="D110" s="133"/>
      <c r="E110" s="133"/>
      <c r="F110" s="133"/>
      <c r="G110" s="135"/>
      <c r="H110" s="140"/>
      <c r="I110" s="151"/>
      <c r="J110" s="152"/>
    </row>
    <row r="111" ht="14.25" spans="1:10">
      <c r="A111" s="132">
        <v>89</v>
      </c>
      <c r="B111" s="133" t="s">
        <v>1304</v>
      </c>
      <c r="C111" s="133" t="s">
        <v>1121</v>
      </c>
      <c r="D111" s="133" t="s">
        <v>1305</v>
      </c>
      <c r="E111" s="133"/>
      <c r="F111" s="134" t="s">
        <v>328</v>
      </c>
      <c r="G111" s="135">
        <v>3</v>
      </c>
      <c r="H111" s="136"/>
      <c r="I111" s="149"/>
      <c r="J111" s="150"/>
    </row>
    <row r="112" ht="14.25" spans="1:10">
      <c r="A112" s="132">
        <v>90</v>
      </c>
      <c r="B112" s="133" t="s">
        <v>1306</v>
      </c>
      <c r="C112" s="133" t="s">
        <v>1121</v>
      </c>
      <c r="D112" s="133" t="s">
        <v>1307</v>
      </c>
      <c r="E112" s="133"/>
      <c r="F112" s="134" t="s">
        <v>328</v>
      </c>
      <c r="G112" s="135">
        <v>2</v>
      </c>
      <c r="H112" s="136"/>
      <c r="I112" s="149"/>
      <c r="J112" s="150"/>
    </row>
    <row r="113" ht="14.25" spans="1:10">
      <c r="A113" s="132">
        <v>91</v>
      </c>
      <c r="B113" s="133" t="s">
        <v>1308</v>
      </c>
      <c r="C113" s="133" t="s">
        <v>1134</v>
      </c>
      <c r="D113" s="133" t="s">
        <v>1309</v>
      </c>
      <c r="E113" s="133"/>
      <c r="F113" s="134" t="s">
        <v>328</v>
      </c>
      <c r="G113" s="135">
        <v>3</v>
      </c>
      <c r="H113" s="136"/>
      <c r="I113" s="149"/>
      <c r="J113" s="150"/>
    </row>
    <row r="114" ht="14.25" spans="1:10">
      <c r="A114" s="132">
        <v>92</v>
      </c>
      <c r="B114" s="133" t="s">
        <v>1310</v>
      </c>
      <c r="C114" s="133" t="s">
        <v>1203</v>
      </c>
      <c r="D114" s="133" t="s">
        <v>1238</v>
      </c>
      <c r="E114" s="133"/>
      <c r="F114" s="134" t="s">
        <v>726</v>
      </c>
      <c r="G114" s="135">
        <v>1</v>
      </c>
      <c r="H114" s="136"/>
      <c r="I114" s="149"/>
      <c r="J114" s="150"/>
    </row>
    <row r="115" ht="14.25" spans="1:10">
      <c r="A115" s="132">
        <v>93</v>
      </c>
      <c r="B115" s="133" t="s">
        <v>1311</v>
      </c>
      <c r="C115" s="133" t="s">
        <v>1206</v>
      </c>
      <c r="D115" s="133" t="s">
        <v>1285</v>
      </c>
      <c r="E115" s="133"/>
      <c r="F115" s="134" t="s">
        <v>726</v>
      </c>
      <c r="G115" s="135">
        <v>1</v>
      </c>
      <c r="H115" s="136"/>
      <c r="I115" s="149"/>
      <c r="J115" s="150"/>
    </row>
    <row r="116" ht="14.25" spans="1:10">
      <c r="A116" s="137" t="s">
        <v>1312</v>
      </c>
      <c r="B116" s="138"/>
      <c r="C116" s="141"/>
      <c r="D116" s="133"/>
      <c r="E116" s="133"/>
      <c r="F116" s="133"/>
      <c r="G116" s="135"/>
      <c r="H116" s="140"/>
      <c r="I116" s="151"/>
      <c r="J116" s="152"/>
    </row>
    <row r="117" ht="28.5" spans="1:10">
      <c r="A117" s="132">
        <v>94</v>
      </c>
      <c r="B117" s="133" t="s">
        <v>1313</v>
      </c>
      <c r="C117" s="133" t="s">
        <v>1210</v>
      </c>
      <c r="D117" s="133" t="s">
        <v>1211</v>
      </c>
      <c r="E117" s="133"/>
      <c r="F117" s="134" t="s">
        <v>695</v>
      </c>
      <c r="G117" s="135">
        <v>4</v>
      </c>
      <c r="H117" s="136"/>
      <c r="I117" s="149"/>
      <c r="J117" s="150"/>
    </row>
    <row r="118" ht="14.25" spans="1:10">
      <c r="A118" s="132">
        <v>95</v>
      </c>
      <c r="B118" s="133" t="s">
        <v>1314</v>
      </c>
      <c r="C118" s="133" t="s">
        <v>1138</v>
      </c>
      <c r="D118" s="133" t="s">
        <v>1139</v>
      </c>
      <c r="E118" s="133"/>
      <c r="F118" s="134" t="s">
        <v>1140</v>
      </c>
      <c r="G118" s="135">
        <v>4000</v>
      </c>
      <c r="H118" s="136"/>
      <c r="I118" s="149"/>
      <c r="J118" s="150"/>
    </row>
    <row r="119" ht="14.25" spans="1:10">
      <c r="A119" s="132">
        <v>96</v>
      </c>
      <c r="B119" s="133" t="s">
        <v>1315</v>
      </c>
      <c r="C119" s="133" t="s">
        <v>1142</v>
      </c>
      <c r="D119" s="133" t="s">
        <v>1143</v>
      </c>
      <c r="E119" s="133"/>
      <c r="F119" s="134" t="s">
        <v>1144</v>
      </c>
      <c r="G119" s="135">
        <v>0.5</v>
      </c>
      <c r="H119" s="136"/>
      <c r="I119" s="149"/>
      <c r="J119" s="150"/>
    </row>
    <row r="120" ht="14.25" spans="1:10">
      <c r="A120" s="132">
        <v>97</v>
      </c>
      <c r="B120" s="133" t="s">
        <v>1316</v>
      </c>
      <c r="C120" s="133" t="s">
        <v>1146</v>
      </c>
      <c r="D120" s="133" t="s">
        <v>1147</v>
      </c>
      <c r="E120" s="133"/>
      <c r="F120" s="134" t="s">
        <v>1144</v>
      </c>
      <c r="G120" s="135">
        <v>2508</v>
      </c>
      <c r="H120" s="136"/>
      <c r="I120" s="149"/>
      <c r="J120" s="150"/>
    </row>
    <row r="121" ht="14.25" spans="1:10">
      <c r="A121" s="132">
        <v>98</v>
      </c>
      <c r="B121" s="133" t="s">
        <v>1317</v>
      </c>
      <c r="C121" s="133" t="s">
        <v>1149</v>
      </c>
      <c r="D121" s="133" t="s">
        <v>1150</v>
      </c>
      <c r="E121" s="133"/>
      <c r="F121" s="134" t="s">
        <v>1144</v>
      </c>
      <c r="G121" s="135">
        <v>218</v>
      </c>
      <c r="H121" s="136"/>
      <c r="I121" s="149"/>
      <c r="J121" s="150"/>
    </row>
    <row r="122" ht="14.25" spans="1:10">
      <c r="A122" s="132">
        <v>99</v>
      </c>
      <c r="B122" s="133" t="s">
        <v>1318</v>
      </c>
      <c r="C122" s="133" t="s">
        <v>1149</v>
      </c>
      <c r="D122" s="133" t="s">
        <v>1152</v>
      </c>
      <c r="E122" s="133"/>
      <c r="F122" s="134" t="s">
        <v>1144</v>
      </c>
      <c r="G122" s="135">
        <v>2290</v>
      </c>
      <c r="H122" s="136"/>
      <c r="I122" s="149"/>
      <c r="J122" s="150"/>
    </row>
    <row r="123" ht="14.25" spans="1:10">
      <c r="A123" s="132">
        <v>100</v>
      </c>
      <c r="B123" s="133" t="s">
        <v>1319</v>
      </c>
      <c r="C123" s="133" t="s">
        <v>1154</v>
      </c>
      <c r="D123" s="133" t="s">
        <v>1222</v>
      </c>
      <c r="E123" s="133"/>
      <c r="F123" s="134" t="s">
        <v>1144</v>
      </c>
      <c r="G123" s="135">
        <v>218</v>
      </c>
      <c r="H123" s="136"/>
      <c r="I123" s="149"/>
      <c r="J123" s="150"/>
    </row>
    <row r="124" ht="14.25" spans="1:10">
      <c r="A124" s="137" t="s">
        <v>1320</v>
      </c>
      <c r="B124" s="138"/>
      <c r="C124" s="138"/>
      <c r="D124" s="138"/>
      <c r="E124" s="138"/>
      <c r="F124" s="138"/>
      <c r="G124" s="138"/>
      <c r="H124" s="138"/>
      <c r="I124" s="153"/>
      <c r="J124" s="154"/>
    </row>
    <row r="125" ht="14.25" spans="1:10">
      <c r="A125" s="137" t="s">
        <v>1321</v>
      </c>
      <c r="B125" s="138"/>
      <c r="C125" s="141"/>
      <c r="D125" s="133"/>
      <c r="E125" s="133"/>
      <c r="F125" s="133"/>
      <c r="G125" s="135"/>
      <c r="H125" s="140"/>
      <c r="I125" s="151"/>
      <c r="J125" s="152"/>
    </row>
    <row r="126" ht="14.25" spans="1:10">
      <c r="A126" s="132">
        <v>101</v>
      </c>
      <c r="B126" s="133" t="s">
        <v>1322</v>
      </c>
      <c r="C126" s="133" t="s">
        <v>1112</v>
      </c>
      <c r="D126" s="133" t="s">
        <v>1300</v>
      </c>
      <c r="E126" s="133"/>
      <c r="F126" s="134" t="s">
        <v>751</v>
      </c>
      <c r="G126" s="135">
        <v>517</v>
      </c>
      <c r="H126" s="136"/>
      <c r="I126" s="149"/>
      <c r="J126" s="150"/>
    </row>
    <row r="127" ht="14.25" spans="1:10">
      <c r="A127" s="132">
        <v>102</v>
      </c>
      <c r="B127" s="133" t="s">
        <v>1323</v>
      </c>
      <c r="C127" s="133" t="s">
        <v>1258</v>
      </c>
      <c r="D127" s="133" t="s">
        <v>1302</v>
      </c>
      <c r="E127" s="133"/>
      <c r="F127" s="134" t="s">
        <v>751</v>
      </c>
      <c r="G127" s="135">
        <v>273</v>
      </c>
      <c r="H127" s="136"/>
      <c r="I127" s="149"/>
      <c r="J127" s="150"/>
    </row>
    <row r="128" ht="14.25" spans="1:10">
      <c r="A128" s="137" t="s">
        <v>1324</v>
      </c>
      <c r="B128" s="138"/>
      <c r="C128" s="141"/>
      <c r="D128" s="133"/>
      <c r="E128" s="133"/>
      <c r="F128" s="133"/>
      <c r="G128" s="135"/>
      <c r="H128" s="140"/>
      <c r="I128" s="151"/>
      <c r="J128" s="152"/>
    </row>
    <row r="129" ht="14.25" spans="1:10">
      <c r="A129" s="132">
        <v>103</v>
      </c>
      <c r="B129" s="133" t="s">
        <v>1325</v>
      </c>
      <c r="C129" s="133" t="s">
        <v>1121</v>
      </c>
      <c r="D129" s="133" t="s">
        <v>1305</v>
      </c>
      <c r="E129" s="133"/>
      <c r="F129" s="134" t="s">
        <v>328</v>
      </c>
      <c r="G129" s="135">
        <v>3</v>
      </c>
      <c r="H129" s="136"/>
      <c r="I129" s="149"/>
      <c r="J129" s="150"/>
    </row>
    <row r="130" ht="14.25" spans="1:10">
      <c r="A130" s="132">
        <v>104</v>
      </c>
      <c r="B130" s="133" t="s">
        <v>1326</v>
      </c>
      <c r="C130" s="133" t="s">
        <v>1121</v>
      </c>
      <c r="D130" s="133" t="s">
        <v>1307</v>
      </c>
      <c r="E130" s="133"/>
      <c r="F130" s="134" t="s">
        <v>328</v>
      </c>
      <c r="G130" s="135">
        <v>2</v>
      </c>
      <c r="H130" s="136"/>
      <c r="I130" s="149"/>
      <c r="J130" s="150"/>
    </row>
    <row r="131" ht="14.25" spans="1:10">
      <c r="A131" s="132">
        <v>105</v>
      </c>
      <c r="B131" s="133" t="s">
        <v>1327</v>
      </c>
      <c r="C131" s="133" t="s">
        <v>1134</v>
      </c>
      <c r="D131" s="133" t="s">
        <v>1309</v>
      </c>
      <c r="E131" s="133"/>
      <c r="F131" s="134" t="s">
        <v>328</v>
      </c>
      <c r="G131" s="135">
        <v>3</v>
      </c>
      <c r="H131" s="136"/>
      <c r="I131" s="149"/>
      <c r="J131" s="150"/>
    </row>
    <row r="132" ht="14.25" spans="1:10">
      <c r="A132" s="132">
        <v>106</v>
      </c>
      <c r="B132" s="133" t="s">
        <v>1328</v>
      </c>
      <c r="C132" s="133" t="s">
        <v>1203</v>
      </c>
      <c r="D132" s="133" t="s">
        <v>1238</v>
      </c>
      <c r="E132" s="133"/>
      <c r="F132" s="134" t="s">
        <v>726</v>
      </c>
      <c r="G132" s="135">
        <v>1</v>
      </c>
      <c r="H132" s="136"/>
      <c r="I132" s="149"/>
      <c r="J132" s="150"/>
    </row>
    <row r="133" ht="14.25" spans="1:10">
      <c r="A133" s="132">
        <v>107</v>
      </c>
      <c r="B133" s="133" t="s">
        <v>1329</v>
      </c>
      <c r="C133" s="133" t="s">
        <v>1206</v>
      </c>
      <c r="D133" s="133" t="s">
        <v>1330</v>
      </c>
      <c r="E133" s="133"/>
      <c r="F133" s="134" t="s">
        <v>726</v>
      </c>
      <c r="G133" s="135">
        <v>1</v>
      </c>
      <c r="H133" s="136"/>
      <c r="I133" s="149"/>
      <c r="J133" s="150"/>
    </row>
    <row r="134" ht="14.25" spans="1:10">
      <c r="A134" s="137" t="s">
        <v>1331</v>
      </c>
      <c r="B134" s="138"/>
      <c r="C134" s="141"/>
      <c r="D134" s="133"/>
      <c r="E134" s="133"/>
      <c r="F134" s="133"/>
      <c r="G134" s="135"/>
      <c r="H134" s="140"/>
      <c r="I134" s="151"/>
      <c r="J134" s="152"/>
    </row>
    <row r="135" ht="28.5" spans="1:10">
      <c r="A135" s="132">
        <v>108</v>
      </c>
      <c r="B135" s="133" t="s">
        <v>1332</v>
      </c>
      <c r="C135" s="133" t="s">
        <v>1210</v>
      </c>
      <c r="D135" s="133" t="s">
        <v>1211</v>
      </c>
      <c r="E135" s="133"/>
      <c r="F135" s="134" t="s">
        <v>695</v>
      </c>
      <c r="G135" s="135">
        <v>4</v>
      </c>
      <c r="H135" s="136"/>
      <c r="I135" s="149"/>
      <c r="J135" s="150"/>
    </row>
    <row r="136" ht="14.25" spans="1:10">
      <c r="A136" s="132">
        <v>109</v>
      </c>
      <c r="B136" s="133" t="s">
        <v>1333</v>
      </c>
      <c r="C136" s="133" t="s">
        <v>1138</v>
      </c>
      <c r="D136" s="133" t="s">
        <v>1139</v>
      </c>
      <c r="E136" s="133"/>
      <c r="F136" s="134" t="s">
        <v>1140</v>
      </c>
      <c r="G136" s="135">
        <v>3000</v>
      </c>
      <c r="H136" s="136"/>
      <c r="I136" s="149"/>
      <c r="J136" s="150"/>
    </row>
    <row r="137" ht="14.25" spans="1:10">
      <c r="A137" s="132">
        <v>110</v>
      </c>
      <c r="B137" s="133" t="s">
        <v>1334</v>
      </c>
      <c r="C137" s="133" t="s">
        <v>1142</v>
      </c>
      <c r="D137" s="133" t="s">
        <v>1143</v>
      </c>
      <c r="E137" s="133"/>
      <c r="F137" s="134" t="s">
        <v>1144</v>
      </c>
      <c r="G137" s="135">
        <v>0.5</v>
      </c>
      <c r="H137" s="136"/>
      <c r="I137" s="149"/>
      <c r="J137" s="150"/>
    </row>
    <row r="138" ht="14.25" spans="1:10">
      <c r="A138" s="132">
        <v>111</v>
      </c>
      <c r="B138" s="133" t="s">
        <v>1335</v>
      </c>
      <c r="C138" s="133" t="s">
        <v>1146</v>
      </c>
      <c r="D138" s="133" t="s">
        <v>1147</v>
      </c>
      <c r="E138" s="133"/>
      <c r="F138" s="134" t="s">
        <v>1144</v>
      </c>
      <c r="G138" s="135">
        <v>2508</v>
      </c>
      <c r="H138" s="136"/>
      <c r="I138" s="149"/>
      <c r="J138" s="150"/>
    </row>
    <row r="139" ht="14.25" spans="1:10">
      <c r="A139" s="132">
        <v>112</v>
      </c>
      <c r="B139" s="133" t="s">
        <v>1336</v>
      </c>
      <c r="C139" s="133" t="s">
        <v>1149</v>
      </c>
      <c r="D139" s="133" t="s">
        <v>1150</v>
      </c>
      <c r="E139" s="133"/>
      <c r="F139" s="134" t="s">
        <v>1144</v>
      </c>
      <c r="G139" s="135">
        <v>218</v>
      </c>
      <c r="H139" s="136"/>
      <c r="I139" s="149"/>
      <c r="J139" s="150"/>
    </row>
    <row r="140" ht="14.25" spans="1:10">
      <c r="A140" s="132">
        <v>113</v>
      </c>
      <c r="B140" s="133" t="s">
        <v>1337</v>
      </c>
      <c r="C140" s="133" t="s">
        <v>1149</v>
      </c>
      <c r="D140" s="133" t="s">
        <v>1152</v>
      </c>
      <c r="E140" s="133"/>
      <c r="F140" s="134" t="s">
        <v>1144</v>
      </c>
      <c r="G140" s="135">
        <v>2290</v>
      </c>
      <c r="H140" s="136"/>
      <c r="I140" s="149"/>
      <c r="J140" s="150"/>
    </row>
    <row r="141" ht="14.25" spans="1:10">
      <c r="A141" s="132">
        <v>114</v>
      </c>
      <c r="B141" s="133" t="s">
        <v>1338</v>
      </c>
      <c r="C141" s="133" t="s">
        <v>1154</v>
      </c>
      <c r="D141" s="133" t="s">
        <v>1222</v>
      </c>
      <c r="E141" s="133"/>
      <c r="F141" s="134" t="s">
        <v>1144</v>
      </c>
      <c r="G141" s="135">
        <v>218</v>
      </c>
      <c r="H141" s="136"/>
      <c r="I141" s="149"/>
      <c r="J141" s="150"/>
    </row>
    <row r="142" ht="14.25" spans="1:10">
      <c r="A142" s="137" t="s">
        <v>1339</v>
      </c>
      <c r="B142" s="138"/>
      <c r="C142" s="138"/>
      <c r="D142" s="138"/>
      <c r="E142" s="138"/>
      <c r="F142" s="138"/>
      <c r="G142" s="138"/>
      <c r="H142" s="138"/>
      <c r="I142" s="153"/>
      <c r="J142" s="154"/>
    </row>
    <row r="143" ht="14.25" spans="1:10">
      <c r="A143" s="137" t="s">
        <v>1340</v>
      </c>
      <c r="B143" s="138"/>
      <c r="C143" s="141"/>
      <c r="D143" s="133"/>
      <c r="E143" s="133"/>
      <c r="F143" s="133"/>
      <c r="G143" s="135"/>
      <c r="H143" s="140"/>
      <c r="I143" s="151"/>
      <c r="J143" s="152"/>
    </row>
    <row r="144" ht="14.25" spans="1:10">
      <c r="A144" s="132">
        <v>115</v>
      </c>
      <c r="B144" s="133" t="s">
        <v>1341</v>
      </c>
      <c r="C144" s="133" t="s">
        <v>1112</v>
      </c>
      <c r="D144" s="133" t="s">
        <v>1342</v>
      </c>
      <c r="E144" s="133"/>
      <c r="F144" s="134" t="s">
        <v>751</v>
      </c>
      <c r="G144" s="135">
        <v>247</v>
      </c>
      <c r="H144" s="136"/>
      <c r="I144" s="149"/>
      <c r="J144" s="150"/>
    </row>
    <row r="145" ht="14.25" spans="1:10">
      <c r="A145" s="132">
        <v>116</v>
      </c>
      <c r="B145" s="133" t="s">
        <v>1343</v>
      </c>
      <c r="C145" s="133" t="s">
        <v>1344</v>
      </c>
      <c r="D145" s="133" t="s">
        <v>1345</v>
      </c>
      <c r="E145" s="133"/>
      <c r="F145" s="134" t="s">
        <v>751</v>
      </c>
      <c r="G145" s="135">
        <v>1187</v>
      </c>
      <c r="H145" s="136"/>
      <c r="I145" s="149"/>
      <c r="J145" s="150"/>
    </row>
    <row r="146" ht="28.5" spans="1:10">
      <c r="A146" s="132">
        <v>117</v>
      </c>
      <c r="B146" s="133" t="s">
        <v>1346</v>
      </c>
      <c r="C146" s="133" t="s">
        <v>1347</v>
      </c>
      <c r="D146" s="133" t="s">
        <v>1348</v>
      </c>
      <c r="E146" s="133"/>
      <c r="F146" s="134" t="s">
        <v>751</v>
      </c>
      <c r="G146" s="135">
        <v>840</v>
      </c>
      <c r="H146" s="136"/>
      <c r="I146" s="149"/>
      <c r="J146" s="150"/>
    </row>
    <row r="147" ht="14.25" spans="1:10">
      <c r="A147" s="132">
        <v>118</v>
      </c>
      <c r="B147" s="133" t="s">
        <v>1349</v>
      </c>
      <c r="C147" s="133" t="s">
        <v>1171</v>
      </c>
      <c r="D147" s="133" t="s">
        <v>1350</v>
      </c>
      <c r="E147" s="133"/>
      <c r="F147" s="134" t="s">
        <v>751</v>
      </c>
      <c r="G147" s="135">
        <v>110</v>
      </c>
      <c r="H147" s="136"/>
      <c r="I147" s="149"/>
      <c r="J147" s="150"/>
    </row>
    <row r="148" ht="14.25" spans="1:10">
      <c r="A148" s="132">
        <v>119</v>
      </c>
      <c r="B148" s="133" t="s">
        <v>1351</v>
      </c>
      <c r="C148" s="133" t="s">
        <v>1171</v>
      </c>
      <c r="D148" s="133" t="s">
        <v>1352</v>
      </c>
      <c r="E148" s="133"/>
      <c r="F148" s="134" t="s">
        <v>751</v>
      </c>
      <c r="G148" s="135">
        <v>47</v>
      </c>
      <c r="H148" s="136"/>
      <c r="I148" s="149"/>
      <c r="J148" s="150"/>
    </row>
    <row r="149" ht="14.25" spans="1:10">
      <c r="A149" s="137" t="s">
        <v>1353</v>
      </c>
      <c r="B149" s="138"/>
      <c r="C149" s="141"/>
      <c r="D149" s="133"/>
      <c r="E149" s="133"/>
      <c r="F149" s="133"/>
      <c r="G149" s="135"/>
      <c r="H149" s="140"/>
      <c r="I149" s="151"/>
      <c r="J149" s="152"/>
    </row>
    <row r="150" ht="14.25" spans="1:10">
      <c r="A150" s="132">
        <v>120</v>
      </c>
      <c r="B150" s="133" t="s">
        <v>1354</v>
      </c>
      <c r="C150" s="133" t="s">
        <v>1355</v>
      </c>
      <c r="D150" s="133" t="s">
        <v>1356</v>
      </c>
      <c r="E150" s="133"/>
      <c r="F150" s="134" t="s">
        <v>726</v>
      </c>
      <c r="G150" s="135">
        <v>2</v>
      </c>
      <c r="H150" s="136"/>
      <c r="I150" s="149"/>
      <c r="J150" s="150"/>
    </row>
    <row r="151" ht="28.5" spans="1:10">
      <c r="A151" s="132">
        <v>121</v>
      </c>
      <c r="B151" s="133" t="s">
        <v>1357</v>
      </c>
      <c r="C151" s="133" t="s">
        <v>1358</v>
      </c>
      <c r="D151" s="133" t="s">
        <v>1359</v>
      </c>
      <c r="E151" s="133"/>
      <c r="F151" s="134" t="s">
        <v>331</v>
      </c>
      <c r="G151" s="135">
        <v>2</v>
      </c>
      <c r="H151" s="136"/>
      <c r="I151" s="149"/>
      <c r="J151" s="150"/>
    </row>
    <row r="152" ht="14.25" spans="1:10">
      <c r="A152" s="137" t="s">
        <v>1360</v>
      </c>
      <c r="B152" s="138"/>
      <c r="C152" s="141"/>
      <c r="D152" s="133"/>
      <c r="E152" s="133"/>
      <c r="F152" s="133"/>
      <c r="G152" s="135"/>
      <c r="H152" s="140"/>
      <c r="I152" s="151"/>
      <c r="J152" s="152"/>
    </row>
    <row r="153" ht="14.25" spans="1:10">
      <c r="A153" s="132">
        <v>122</v>
      </c>
      <c r="B153" s="133" t="s">
        <v>1361</v>
      </c>
      <c r="C153" s="133" t="s">
        <v>1121</v>
      </c>
      <c r="D153" s="133" t="s">
        <v>1362</v>
      </c>
      <c r="E153" s="133"/>
      <c r="F153" s="134" t="s">
        <v>328</v>
      </c>
      <c r="G153" s="135">
        <v>5</v>
      </c>
      <c r="H153" s="136"/>
      <c r="I153" s="149"/>
      <c r="J153" s="150"/>
    </row>
    <row r="154" ht="14.25" spans="1:10">
      <c r="A154" s="132">
        <v>123</v>
      </c>
      <c r="B154" s="133" t="s">
        <v>1363</v>
      </c>
      <c r="C154" s="133" t="s">
        <v>1121</v>
      </c>
      <c r="D154" s="133" t="s">
        <v>1364</v>
      </c>
      <c r="E154" s="133"/>
      <c r="F154" s="134" t="s">
        <v>328</v>
      </c>
      <c r="G154" s="135">
        <v>4</v>
      </c>
      <c r="H154" s="136"/>
      <c r="I154" s="149"/>
      <c r="J154" s="150"/>
    </row>
    <row r="155" ht="14.25" spans="1:10">
      <c r="A155" s="132">
        <v>124</v>
      </c>
      <c r="B155" s="133" t="s">
        <v>1365</v>
      </c>
      <c r="C155" s="133" t="s">
        <v>1134</v>
      </c>
      <c r="D155" s="133" t="s">
        <v>1366</v>
      </c>
      <c r="E155" s="133"/>
      <c r="F155" s="134" t="s">
        <v>328</v>
      </c>
      <c r="G155" s="135">
        <v>5</v>
      </c>
      <c r="H155" s="136"/>
      <c r="I155" s="149"/>
      <c r="J155" s="150"/>
    </row>
    <row r="156" ht="14.25" spans="1:10">
      <c r="A156" s="132">
        <v>125</v>
      </c>
      <c r="B156" s="133" t="s">
        <v>1367</v>
      </c>
      <c r="C156" s="133" t="s">
        <v>1121</v>
      </c>
      <c r="D156" s="133" t="s">
        <v>1368</v>
      </c>
      <c r="E156" s="133"/>
      <c r="F156" s="134" t="s">
        <v>328</v>
      </c>
      <c r="G156" s="135">
        <v>4</v>
      </c>
      <c r="H156" s="136"/>
      <c r="I156" s="149"/>
      <c r="J156" s="150"/>
    </row>
    <row r="157" ht="14.25" spans="1:10">
      <c r="A157" s="132">
        <v>126</v>
      </c>
      <c r="B157" s="133" t="s">
        <v>1369</v>
      </c>
      <c r="C157" s="133" t="s">
        <v>1203</v>
      </c>
      <c r="D157" s="133" t="s">
        <v>1370</v>
      </c>
      <c r="E157" s="133"/>
      <c r="F157" s="134" t="s">
        <v>726</v>
      </c>
      <c r="G157" s="135">
        <v>4</v>
      </c>
      <c r="H157" s="136"/>
      <c r="I157" s="149"/>
      <c r="J157" s="150"/>
    </row>
    <row r="158" ht="14.25" spans="1:10">
      <c r="A158" s="132">
        <v>127</v>
      </c>
      <c r="B158" s="133" t="s">
        <v>1371</v>
      </c>
      <c r="C158" s="133" t="s">
        <v>1134</v>
      </c>
      <c r="D158" s="133" t="s">
        <v>1372</v>
      </c>
      <c r="E158" s="133"/>
      <c r="F158" s="134" t="s">
        <v>328</v>
      </c>
      <c r="G158" s="135">
        <v>3</v>
      </c>
      <c r="H158" s="136"/>
      <c r="I158" s="149"/>
      <c r="J158" s="150"/>
    </row>
    <row r="159" ht="14.25" spans="1:10">
      <c r="A159" s="132">
        <v>128</v>
      </c>
      <c r="B159" s="133" t="s">
        <v>1373</v>
      </c>
      <c r="C159" s="133" t="s">
        <v>1203</v>
      </c>
      <c r="D159" s="133" t="s">
        <v>1374</v>
      </c>
      <c r="E159" s="133"/>
      <c r="F159" s="134" t="s">
        <v>726</v>
      </c>
      <c r="G159" s="135">
        <v>4</v>
      </c>
      <c r="H159" s="136"/>
      <c r="I159" s="149"/>
      <c r="J159" s="150"/>
    </row>
    <row r="160" ht="14.25" spans="1:10">
      <c r="A160" s="132">
        <v>129</v>
      </c>
      <c r="B160" s="133" t="s">
        <v>1375</v>
      </c>
      <c r="C160" s="133" t="s">
        <v>1206</v>
      </c>
      <c r="D160" s="133" t="s">
        <v>1376</v>
      </c>
      <c r="E160" s="133"/>
      <c r="F160" s="134" t="s">
        <v>726</v>
      </c>
      <c r="G160" s="135">
        <v>4</v>
      </c>
      <c r="H160" s="136"/>
      <c r="I160" s="149"/>
      <c r="J160" s="150"/>
    </row>
    <row r="161" ht="28.5" spans="1:10">
      <c r="A161" s="132">
        <v>130</v>
      </c>
      <c r="B161" s="133" t="s">
        <v>1377</v>
      </c>
      <c r="C161" s="133" t="s">
        <v>1210</v>
      </c>
      <c r="D161" s="133" t="s">
        <v>1378</v>
      </c>
      <c r="E161" s="133"/>
      <c r="F161" s="134" t="s">
        <v>695</v>
      </c>
      <c r="G161" s="135">
        <v>1</v>
      </c>
      <c r="H161" s="136"/>
      <c r="I161" s="149"/>
      <c r="J161" s="150"/>
    </row>
    <row r="162" ht="14.25" spans="1:10">
      <c r="A162" s="132">
        <v>131</v>
      </c>
      <c r="B162" s="133" t="s">
        <v>1379</v>
      </c>
      <c r="C162" s="133" t="s">
        <v>1380</v>
      </c>
      <c r="D162" s="133" t="s">
        <v>1381</v>
      </c>
      <c r="E162" s="133"/>
      <c r="F162" s="134" t="s">
        <v>695</v>
      </c>
      <c r="G162" s="135">
        <v>40</v>
      </c>
      <c r="H162" s="136"/>
      <c r="I162" s="149"/>
      <c r="J162" s="150"/>
    </row>
    <row r="163" ht="14.25" spans="1:10">
      <c r="A163" s="132">
        <v>132</v>
      </c>
      <c r="B163" s="133" t="s">
        <v>1382</v>
      </c>
      <c r="C163" s="133" t="s">
        <v>1138</v>
      </c>
      <c r="D163" s="133" t="s">
        <v>1139</v>
      </c>
      <c r="E163" s="133"/>
      <c r="F163" s="134" t="s">
        <v>1140</v>
      </c>
      <c r="G163" s="135">
        <v>12000</v>
      </c>
      <c r="H163" s="136"/>
      <c r="I163" s="149"/>
      <c r="J163" s="150"/>
    </row>
    <row r="164" ht="14.25" spans="1:10">
      <c r="A164" s="132">
        <v>133</v>
      </c>
      <c r="B164" s="133" t="s">
        <v>1383</v>
      </c>
      <c r="C164" s="133" t="s">
        <v>1142</v>
      </c>
      <c r="D164" s="133" t="s">
        <v>1143</v>
      </c>
      <c r="E164" s="133"/>
      <c r="F164" s="134" t="s">
        <v>1144</v>
      </c>
      <c r="G164" s="135">
        <v>1</v>
      </c>
      <c r="H164" s="136"/>
      <c r="I164" s="149"/>
      <c r="J164" s="150"/>
    </row>
    <row r="165" ht="14.25" spans="1:10">
      <c r="A165" s="132">
        <v>134</v>
      </c>
      <c r="B165" s="133" t="s">
        <v>1384</v>
      </c>
      <c r="C165" s="133" t="s">
        <v>1146</v>
      </c>
      <c r="D165" s="133" t="s">
        <v>1147</v>
      </c>
      <c r="E165" s="133"/>
      <c r="F165" s="134" t="s">
        <v>1144</v>
      </c>
      <c r="G165" s="135">
        <v>7827</v>
      </c>
      <c r="H165" s="136"/>
      <c r="I165" s="149"/>
      <c r="J165" s="150"/>
    </row>
    <row r="166" ht="14.25" spans="1:10">
      <c r="A166" s="132">
        <v>135</v>
      </c>
      <c r="B166" s="133" t="s">
        <v>1385</v>
      </c>
      <c r="C166" s="133" t="s">
        <v>1149</v>
      </c>
      <c r="D166" s="133" t="s">
        <v>1150</v>
      </c>
      <c r="E166" s="133"/>
      <c r="F166" s="134" t="s">
        <v>1144</v>
      </c>
      <c r="G166" s="135">
        <v>897</v>
      </c>
      <c r="H166" s="136"/>
      <c r="I166" s="149"/>
      <c r="J166" s="150"/>
    </row>
    <row r="167" ht="14.25" spans="1:10">
      <c r="A167" s="132">
        <v>136</v>
      </c>
      <c r="B167" s="133" t="s">
        <v>1386</v>
      </c>
      <c r="C167" s="133" t="s">
        <v>1149</v>
      </c>
      <c r="D167" s="133" t="s">
        <v>1152</v>
      </c>
      <c r="E167" s="133"/>
      <c r="F167" s="134" t="s">
        <v>1144</v>
      </c>
      <c r="G167" s="135">
        <v>6931</v>
      </c>
      <c r="H167" s="136"/>
      <c r="I167" s="149"/>
      <c r="J167" s="150"/>
    </row>
    <row r="168" ht="14.25" spans="1:10">
      <c r="A168" s="132">
        <v>137</v>
      </c>
      <c r="B168" s="133" t="s">
        <v>1387</v>
      </c>
      <c r="C168" s="133" t="s">
        <v>1154</v>
      </c>
      <c r="D168" s="133" t="s">
        <v>1155</v>
      </c>
      <c r="E168" s="133"/>
      <c r="F168" s="134" t="s">
        <v>1144</v>
      </c>
      <c r="G168" s="135">
        <v>897</v>
      </c>
      <c r="H168" s="136"/>
      <c r="I168" s="149"/>
      <c r="J168" s="150"/>
    </row>
    <row r="169" ht="14.25" spans="1:10">
      <c r="A169" s="137" t="s">
        <v>1388</v>
      </c>
      <c r="B169" s="138"/>
      <c r="C169" s="138"/>
      <c r="D169" s="138"/>
      <c r="E169" s="138"/>
      <c r="F169" s="138"/>
      <c r="G169" s="138"/>
      <c r="H169" s="138"/>
      <c r="I169" s="153"/>
      <c r="J169" s="154"/>
    </row>
    <row r="170" ht="14.25" spans="1:10">
      <c r="A170" s="137" t="s">
        <v>1389</v>
      </c>
      <c r="B170" s="138"/>
      <c r="C170" s="141"/>
      <c r="D170" s="133"/>
      <c r="E170" s="133"/>
      <c r="F170" s="133"/>
      <c r="G170" s="135"/>
      <c r="H170" s="140"/>
      <c r="I170" s="151"/>
      <c r="J170" s="152"/>
    </row>
    <row r="171" ht="14.25" spans="1:10">
      <c r="A171" s="132">
        <v>138</v>
      </c>
      <c r="B171" s="133" t="s">
        <v>1390</v>
      </c>
      <c r="C171" s="133" t="s">
        <v>1112</v>
      </c>
      <c r="D171" s="133" t="s">
        <v>1342</v>
      </c>
      <c r="E171" s="133"/>
      <c r="F171" s="134" t="s">
        <v>751</v>
      </c>
      <c r="G171" s="135">
        <v>536</v>
      </c>
      <c r="H171" s="136"/>
      <c r="I171" s="149"/>
      <c r="J171" s="150"/>
    </row>
    <row r="172" ht="14.25" spans="1:10">
      <c r="A172" s="132">
        <v>139</v>
      </c>
      <c r="B172" s="133" t="s">
        <v>1391</v>
      </c>
      <c r="C172" s="133" t="s">
        <v>1344</v>
      </c>
      <c r="D172" s="133" t="s">
        <v>1392</v>
      </c>
      <c r="E172" s="133"/>
      <c r="F172" s="134" t="s">
        <v>751</v>
      </c>
      <c r="G172" s="135">
        <v>1113</v>
      </c>
      <c r="H172" s="136"/>
      <c r="I172" s="149"/>
      <c r="J172" s="150"/>
    </row>
    <row r="173" ht="14.25" spans="1:10">
      <c r="A173" s="132">
        <v>140</v>
      </c>
      <c r="B173" s="133" t="s">
        <v>1393</v>
      </c>
      <c r="C173" s="133" t="s">
        <v>1171</v>
      </c>
      <c r="D173" s="133" t="s">
        <v>1350</v>
      </c>
      <c r="E173" s="133"/>
      <c r="F173" s="134" t="s">
        <v>751</v>
      </c>
      <c r="G173" s="135">
        <v>74</v>
      </c>
      <c r="H173" s="136"/>
      <c r="I173" s="149"/>
      <c r="J173" s="150"/>
    </row>
    <row r="174" ht="14.25" spans="1:10">
      <c r="A174" s="137" t="s">
        <v>1394</v>
      </c>
      <c r="B174" s="138"/>
      <c r="C174" s="141"/>
      <c r="D174" s="133"/>
      <c r="E174" s="133"/>
      <c r="F174" s="133"/>
      <c r="G174" s="135"/>
      <c r="H174" s="140"/>
      <c r="I174" s="151"/>
      <c r="J174" s="152"/>
    </row>
    <row r="175" ht="14.25" spans="1:10">
      <c r="A175" s="132">
        <v>141</v>
      </c>
      <c r="B175" s="133" t="s">
        <v>1395</v>
      </c>
      <c r="C175" s="133" t="s">
        <v>1355</v>
      </c>
      <c r="D175" s="133" t="s">
        <v>1396</v>
      </c>
      <c r="E175" s="133"/>
      <c r="F175" s="134" t="s">
        <v>726</v>
      </c>
      <c r="G175" s="135">
        <v>4</v>
      </c>
      <c r="H175" s="136"/>
      <c r="I175" s="149"/>
      <c r="J175" s="150"/>
    </row>
    <row r="176" ht="14.25" spans="1:10">
      <c r="A176" s="137" t="s">
        <v>1397</v>
      </c>
      <c r="B176" s="138"/>
      <c r="C176" s="141"/>
      <c r="D176" s="133"/>
      <c r="E176" s="133"/>
      <c r="F176" s="133"/>
      <c r="G176" s="135"/>
      <c r="H176" s="140"/>
      <c r="I176" s="151"/>
      <c r="J176" s="152"/>
    </row>
    <row r="177" ht="14.25" spans="1:10">
      <c r="A177" s="132">
        <v>142</v>
      </c>
      <c r="B177" s="133" t="s">
        <v>1398</v>
      </c>
      <c r="C177" s="133" t="s">
        <v>1121</v>
      </c>
      <c r="D177" s="133" t="s">
        <v>1362</v>
      </c>
      <c r="E177" s="133"/>
      <c r="F177" s="134" t="s">
        <v>328</v>
      </c>
      <c r="G177" s="135">
        <v>4</v>
      </c>
      <c r="H177" s="136"/>
      <c r="I177" s="149"/>
      <c r="J177" s="150"/>
    </row>
    <row r="178" ht="14.25" spans="1:10">
      <c r="A178" s="132">
        <v>143</v>
      </c>
      <c r="B178" s="133" t="s">
        <v>1399</v>
      </c>
      <c r="C178" s="133" t="s">
        <v>1121</v>
      </c>
      <c r="D178" s="133" t="s">
        <v>1364</v>
      </c>
      <c r="E178" s="133"/>
      <c r="F178" s="134" t="s">
        <v>328</v>
      </c>
      <c r="G178" s="135">
        <v>3</v>
      </c>
      <c r="H178" s="136"/>
      <c r="I178" s="149"/>
      <c r="J178" s="150"/>
    </row>
    <row r="179" ht="14.25" spans="1:10">
      <c r="A179" s="132">
        <v>144</v>
      </c>
      <c r="B179" s="133" t="s">
        <v>1400</v>
      </c>
      <c r="C179" s="133" t="s">
        <v>1134</v>
      </c>
      <c r="D179" s="133" t="s">
        <v>1366</v>
      </c>
      <c r="E179" s="133"/>
      <c r="F179" s="134" t="s">
        <v>328</v>
      </c>
      <c r="G179" s="135">
        <v>4</v>
      </c>
      <c r="H179" s="136"/>
      <c r="I179" s="149"/>
      <c r="J179" s="150"/>
    </row>
    <row r="180" ht="14.25" spans="1:10">
      <c r="A180" s="132">
        <v>145</v>
      </c>
      <c r="B180" s="133" t="s">
        <v>1401</v>
      </c>
      <c r="C180" s="133" t="s">
        <v>1121</v>
      </c>
      <c r="D180" s="133" t="s">
        <v>1368</v>
      </c>
      <c r="E180" s="133"/>
      <c r="F180" s="134" t="s">
        <v>328</v>
      </c>
      <c r="G180" s="135">
        <v>4</v>
      </c>
      <c r="H180" s="136"/>
      <c r="I180" s="149"/>
      <c r="J180" s="150"/>
    </row>
    <row r="181" ht="14.25" spans="1:10">
      <c r="A181" s="132">
        <v>146</v>
      </c>
      <c r="B181" s="133" t="s">
        <v>1402</v>
      </c>
      <c r="C181" s="133" t="s">
        <v>1203</v>
      </c>
      <c r="D181" s="133" t="s">
        <v>1403</v>
      </c>
      <c r="E181" s="133"/>
      <c r="F181" s="134" t="s">
        <v>726</v>
      </c>
      <c r="G181" s="135">
        <v>4</v>
      </c>
      <c r="H181" s="136"/>
      <c r="I181" s="149"/>
      <c r="J181" s="150"/>
    </row>
    <row r="182" ht="14.25" spans="1:10">
      <c r="A182" s="132">
        <v>147</v>
      </c>
      <c r="B182" s="133" t="s">
        <v>1404</v>
      </c>
      <c r="C182" s="133" t="s">
        <v>1134</v>
      </c>
      <c r="D182" s="133" t="s">
        <v>1372</v>
      </c>
      <c r="E182" s="133"/>
      <c r="F182" s="134" t="s">
        <v>328</v>
      </c>
      <c r="G182" s="135">
        <v>1</v>
      </c>
      <c r="H182" s="136"/>
      <c r="I182" s="149"/>
      <c r="J182" s="150"/>
    </row>
    <row r="183" ht="14.25" spans="1:10">
      <c r="A183" s="132">
        <v>148</v>
      </c>
      <c r="B183" s="133" t="s">
        <v>1405</v>
      </c>
      <c r="C183" s="133" t="s">
        <v>1203</v>
      </c>
      <c r="D183" s="133" t="s">
        <v>1374</v>
      </c>
      <c r="E183" s="133"/>
      <c r="F183" s="134" t="s">
        <v>726</v>
      </c>
      <c r="G183" s="135">
        <v>4</v>
      </c>
      <c r="H183" s="136"/>
      <c r="I183" s="149"/>
      <c r="J183" s="150"/>
    </row>
    <row r="184" ht="14.25" spans="1:10">
      <c r="A184" s="132">
        <v>149</v>
      </c>
      <c r="B184" s="133" t="s">
        <v>1406</v>
      </c>
      <c r="C184" s="133" t="s">
        <v>1206</v>
      </c>
      <c r="D184" s="133" t="s">
        <v>1376</v>
      </c>
      <c r="E184" s="133"/>
      <c r="F184" s="134" t="s">
        <v>726</v>
      </c>
      <c r="G184" s="135">
        <v>4</v>
      </c>
      <c r="H184" s="136"/>
      <c r="I184" s="149"/>
      <c r="J184" s="150"/>
    </row>
    <row r="185" ht="14.25" spans="1:10">
      <c r="A185" s="137" t="s">
        <v>1407</v>
      </c>
      <c r="B185" s="138"/>
      <c r="C185" s="141"/>
      <c r="D185" s="133"/>
      <c r="E185" s="133"/>
      <c r="F185" s="133"/>
      <c r="G185" s="135"/>
      <c r="H185" s="140"/>
      <c r="I185" s="151"/>
      <c r="J185" s="152"/>
    </row>
    <row r="186" ht="28.5" spans="1:10">
      <c r="A186" s="132">
        <v>150</v>
      </c>
      <c r="B186" s="133" t="s">
        <v>1408</v>
      </c>
      <c r="C186" s="133" t="s">
        <v>1210</v>
      </c>
      <c r="D186" s="133" t="s">
        <v>1409</v>
      </c>
      <c r="E186" s="133"/>
      <c r="F186" s="134" t="s">
        <v>695</v>
      </c>
      <c r="G186" s="135">
        <v>2</v>
      </c>
      <c r="H186" s="136"/>
      <c r="I186" s="149"/>
      <c r="J186" s="150"/>
    </row>
    <row r="187" ht="14.25" spans="1:10">
      <c r="A187" s="132">
        <v>151</v>
      </c>
      <c r="B187" s="133" t="s">
        <v>1410</v>
      </c>
      <c r="C187" s="133" t="s">
        <v>1380</v>
      </c>
      <c r="D187" s="133" t="s">
        <v>1411</v>
      </c>
      <c r="E187" s="133"/>
      <c r="F187" s="134" t="s">
        <v>695</v>
      </c>
      <c r="G187" s="135">
        <v>1</v>
      </c>
      <c r="H187" s="136"/>
      <c r="I187" s="149"/>
      <c r="J187" s="150"/>
    </row>
    <row r="188" ht="14.25" spans="1:10">
      <c r="A188" s="132">
        <v>152</v>
      </c>
      <c r="B188" s="133" t="s">
        <v>1412</v>
      </c>
      <c r="C188" s="133" t="s">
        <v>1138</v>
      </c>
      <c r="D188" s="133" t="s">
        <v>1139</v>
      </c>
      <c r="E188" s="133"/>
      <c r="F188" s="134" t="s">
        <v>1140</v>
      </c>
      <c r="G188" s="135">
        <v>11000</v>
      </c>
      <c r="H188" s="136"/>
      <c r="I188" s="149"/>
      <c r="J188" s="150"/>
    </row>
    <row r="189" ht="14.25" spans="1:10">
      <c r="A189" s="132">
        <v>153</v>
      </c>
      <c r="B189" s="133" t="s">
        <v>1413</v>
      </c>
      <c r="C189" s="133" t="s">
        <v>1142</v>
      </c>
      <c r="D189" s="133" t="s">
        <v>1143</v>
      </c>
      <c r="E189" s="133"/>
      <c r="F189" s="134" t="s">
        <v>1144</v>
      </c>
      <c r="G189" s="135">
        <v>0.5</v>
      </c>
      <c r="H189" s="136"/>
      <c r="I189" s="149"/>
      <c r="J189" s="150"/>
    </row>
    <row r="190" ht="14.25" spans="1:10">
      <c r="A190" s="132">
        <v>154</v>
      </c>
      <c r="B190" s="133" t="s">
        <v>1414</v>
      </c>
      <c r="C190" s="133" t="s">
        <v>1146</v>
      </c>
      <c r="D190" s="133" t="s">
        <v>1147</v>
      </c>
      <c r="E190" s="133"/>
      <c r="F190" s="134" t="s">
        <v>1144</v>
      </c>
      <c r="G190" s="135">
        <v>2549</v>
      </c>
      <c r="H190" s="136"/>
      <c r="I190" s="149"/>
      <c r="J190" s="150"/>
    </row>
    <row r="191" ht="14.25" spans="1:10">
      <c r="A191" s="132">
        <v>155</v>
      </c>
      <c r="B191" s="133" t="s">
        <v>1415</v>
      </c>
      <c r="C191" s="133" t="s">
        <v>1149</v>
      </c>
      <c r="D191" s="133" t="s">
        <v>1150</v>
      </c>
      <c r="E191" s="133"/>
      <c r="F191" s="134" t="s">
        <v>1144</v>
      </c>
      <c r="G191" s="135">
        <v>165</v>
      </c>
      <c r="H191" s="136"/>
      <c r="I191" s="149"/>
      <c r="J191" s="150"/>
    </row>
    <row r="192" ht="14.25" spans="1:10">
      <c r="A192" s="132">
        <v>156</v>
      </c>
      <c r="B192" s="133" t="s">
        <v>1416</v>
      </c>
      <c r="C192" s="133" t="s">
        <v>1149</v>
      </c>
      <c r="D192" s="133" t="s">
        <v>1152</v>
      </c>
      <c r="E192" s="133"/>
      <c r="F192" s="134" t="s">
        <v>1144</v>
      </c>
      <c r="G192" s="135">
        <v>2384</v>
      </c>
      <c r="H192" s="136"/>
      <c r="I192" s="149"/>
      <c r="J192" s="150"/>
    </row>
    <row r="193" ht="14.25" spans="1:10">
      <c r="A193" s="132">
        <v>157</v>
      </c>
      <c r="B193" s="133" t="s">
        <v>1417</v>
      </c>
      <c r="C193" s="133" t="s">
        <v>1154</v>
      </c>
      <c r="D193" s="133" t="s">
        <v>1222</v>
      </c>
      <c r="E193" s="133"/>
      <c r="F193" s="134" t="s">
        <v>1144</v>
      </c>
      <c r="G193" s="135">
        <v>165</v>
      </c>
      <c r="H193" s="136"/>
      <c r="I193" s="149"/>
      <c r="J193" s="150"/>
    </row>
    <row r="194" ht="14.25" spans="1:10">
      <c r="A194" s="137" t="s">
        <v>1418</v>
      </c>
      <c r="B194" s="138"/>
      <c r="C194" s="138"/>
      <c r="D194" s="138"/>
      <c r="E194" s="138"/>
      <c r="F194" s="138"/>
      <c r="G194" s="138"/>
      <c r="H194" s="138"/>
      <c r="I194" s="153"/>
      <c r="J194" s="154"/>
    </row>
    <row r="195" ht="14.25" spans="1:10">
      <c r="A195" s="137" t="s">
        <v>1419</v>
      </c>
      <c r="B195" s="138"/>
      <c r="C195" s="141"/>
      <c r="D195" s="133"/>
      <c r="E195" s="133"/>
      <c r="F195" s="133"/>
      <c r="G195" s="135"/>
      <c r="H195" s="140"/>
      <c r="I195" s="151"/>
      <c r="J195" s="152"/>
    </row>
    <row r="196" ht="14.25" spans="1:10">
      <c r="A196" s="132">
        <v>158</v>
      </c>
      <c r="B196" s="133" t="s">
        <v>1420</v>
      </c>
      <c r="C196" s="133" t="s">
        <v>1112</v>
      </c>
      <c r="D196" s="133" t="s">
        <v>1342</v>
      </c>
      <c r="E196" s="133"/>
      <c r="F196" s="134" t="s">
        <v>751</v>
      </c>
      <c r="G196" s="135">
        <v>74</v>
      </c>
      <c r="H196" s="136"/>
      <c r="I196" s="149"/>
      <c r="J196" s="150"/>
    </row>
    <row r="197" ht="14.25" spans="1:10">
      <c r="A197" s="132">
        <v>159</v>
      </c>
      <c r="B197" s="133" t="s">
        <v>1421</v>
      </c>
      <c r="C197" s="133" t="s">
        <v>1344</v>
      </c>
      <c r="D197" s="133" t="s">
        <v>1392</v>
      </c>
      <c r="E197" s="133"/>
      <c r="F197" s="134" t="s">
        <v>751</v>
      </c>
      <c r="G197" s="135">
        <v>1691</v>
      </c>
      <c r="H197" s="136"/>
      <c r="I197" s="149"/>
      <c r="J197" s="150"/>
    </row>
    <row r="198" ht="14.25" spans="1:10">
      <c r="A198" s="132">
        <v>160</v>
      </c>
      <c r="B198" s="133" t="s">
        <v>1422</v>
      </c>
      <c r="C198" s="133" t="s">
        <v>1171</v>
      </c>
      <c r="D198" s="133" t="s">
        <v>1350</v>
      </c>
      <c r="E198" s="133"/>
      <c r="F198" s="134" t="s">
        <v>751</v>
      </c>
      <c r="G198" s="135">
        <v>42</v>
      </c>
      <c r="H198" s="136"/>
      <c r="I198" s="149"/>
      <c r="J198" s="150"/>
    </row>
    <row r="199" ht="14.25" spans="1:10">
      <c r="A199" s="132">
        <v>161</v>
      </c>
      <c r="B199" s="133" t="s">
        <v>1423</v>
      </c>
      <c r="C199" s="133" t="s">
        <v>1171</v>
      </c>
      <c r="D199" s="133" t="s">
        <v>1352</v>
      </c>
      <c r="E199" s="133"/>
      <c r="F199" s="134" t="s">
        <v>751</v>
      </c>
      <c r="G199" s="135">
        <v>47</v>
      </c>
      <c r="H199" s="136"/>
      <c r="I199" s="149"/>
      <c r="J199" s="150"/>
    </row>
    <row r="200" ht="14.25" spans="1:10">
      <c r="A200" s="137" t="s">
        <v>1424</v>
      </c>
      <c r="B200" s="138"/>
      <c r="C200" s="141"/>
      <c r="D200" s="133"/>
      <c r="E200" s="133"/>
      <c r="F200" s="133"/>
      <c r="G200" s="135"/>
      <c r="H200" s="140"/>
      <c r="I200" s="151"/>
      <c r="J200" s="152"/>
    </row>
    <row r="201" ht="28.5" spans="1:10">
      <c r="A201" s="132">
        <v>162</v>
      </c>
      <c r="B201" s="133" t="s">
        <v>1425</v>
      </c>
      <c r="C201" s="133" t="s">
        <v>1426</v>
      </c>
      <c r="D201" s="133" t="s">
        <v>1359</v>
      </c>
      <c r="E201" s="133"/>
      <c r="F201" s="134" t="s">
        <v>331</v>
      </c>
      <c r="G201" s="135">
        <v>2</v>
      </c>
      <c r="H201" s="136"/>
      <c r="I201" s="149"/>
      <c r="J201" s="150"/>
    </row>
    <row r="202" ht="28.5" spans="1:10">
      <c r="A202" s="132">
        <v>163</v>
      </c>
      <c r="B202" s="133" t="s">
        <v>1427</v>
      </c>
      <c r="C202" s="133" t="s">
        <v>1428</v>
      </c>
      <c r="D202" s="133" t="s">
        <v>1429</v>
      </c>
      <c r="E202" s="133"/>
      <c r="F202" s="134" t="s">
        <v>328</v>
      </c>
      <c r="G202" s="135">
        <v>1</v>
      </c>
      <c r="H202" s="136"/>
      <c r="I202" s="149"/>
      <c r="J202" s="150"/>
    </row>
    <row r="203" ht="28.5" spans="1:10">
      <c r="A203" s="132">
        <v>164</v>
      </c>
      <c r="B203" s="133" t="s">
        <v>1430</v>
      </c>
      <c r="C203" s="133" t="s">
        <v>1428</v>
      </c>
      <c r="D203" s="133" t="s">
        <v>1431</v>
      </c>
      <c r="E203" s="133"/>
      <c r="F203" s="134" t="s">
        <v>328</v>
      </c>
      <c r="G203" s="135">
        <v>1</v>
      </c>
      <c r="H203" s="136"/>
      <c r="I203" s="149"/>
      <c r="J203" s="150"/>
    </row>
    <row r="204" ht="28.5" spans="1:10">
      <c r="A204" s="132">
        <v>165</v>
      </c>
      <c r="B204" s="133" t="s">
        <v>1432</v>
      </c>
      <c r="C204" s="133" t="s">
        <v>1428</v>
      </c>
      <c r="D204" s="133" t="s">
        <v>1433</v>
      </c>
      <c r="E204" s="133"/>
      <c r="F204" s="134" t="s">
        <v>328</v>
      </c>
      <c r="G204" s="135">
        <v>1</v>
      </c>
      <c r="H204" s="136"/>
      <c r="I204" s="149"/>
      <c r="J204" s="150"/>
    </row>
    <row r="205" ht="14.25" spans="1:10">
      <c r="A205" s="137" t="s">
        <v>1434</v>
      </c>
      <c r="B205" s="138"/>
      <c r="C205" s="141"/>
      <c r="D205" s="133"/>
      <c r="E205" s="133"/>
      <c r="F205" s="133"/>
      <c r="G205" s="135"/>
      <c r="H205" s="140"/>
      <c r="I205" s="151"/>
      <c r="J205" s="152"/>
    </row>
    <row r="206" ht="14.25" spans="1:10">
      <c r="A206" s="132">
        <v>166</v>
      </c>
      <c r="B206" s="133" t="s">
        <v>1435</v>
      </c>
      <c r="C206" s="133" t="s">
        <v>1121</v>
      </c>
      <c r="D206" s="133" t="s">
        <v>1436</v>
      </c>
      <c r="E206" s="133"/>
      <c r="F206" s="134" t="s">
        <v>328</v>
      </c>
      <c r="G206" s="135">
        <v>5</v>
      </c>
      <c r="H206" s="136"/>
      <c r="I206" s="149"/>
      <c r="J206" s="150"/>
    </row>
    <row r="207" ht="14.25" spans="1:10">
      <c r="A207" s="132">
        <v>167</v>
      </c>
      <c r="B207" s="133" t="s">
        <v>1437</v>
      </c>
      <c r="C207" s="133" t="s">
        <v>1134</v>
      </c>
      <c r="D207" s="133" t="s">
        <v>1372</v>
      </c>
      <c r="E207" s="133"/>
      <c r="F207" s="134" t="s">
        <v>328</v>
      </c>
      <c r="G207" s="135">
        <v>2</v>
      </c>
      <c r="H207" s="136"/>
      <c r="I207" s="149"/>
      <c r="J207" s="150"/>
    </row>
    <row r="208" ht="14.25" spans="1:10">
      <c r="A208" s="132">
        <v>168</v>
      </c>
      <c r="B208" s="133" t="s">
        <v>1438</v>
      </c>
      <c r="C208" s="133" t="s">
        <v>1203</v>
      </c>
      <c r="D208" s="133" t="s">
        <v>1374</v>
      </c>
      <c r="E208" s="133"/>
      <c r="F208" s="134" t="s">
        <v>726</v>
      </c>
      <c r="G208" s="135">
        <v>5</v>
      </c>
      <c r="H208" s="136"/>
      <c r="I208" s="149"/>
      <c r="J208" s="150"/>
    </row>
    <row r="209" ht="14.25" spans="1:10">
      <c r="A209" s="132">
        <v>169</v>
      </c>
      <c r="B209" s="133" t="s">
        <v>1439</v>
      </c>
      <c r="C209" s="133" t="s">
        <v>1206</v>
      </c>
      <c r="D209" s="133" t="s">
        <v>1376</v>
      </c>
      <c r="E209" s="133"/>
      <c r="F209" s="134" t="s">
        <v>726</v>
      </c>
      <c r="G209" s="135">
        <v>5</v>
      </c>
      <c r="H209" s="136"/>
      <c r="I209" s="149"/>
      <c r="J209" s="150"/>
    </row>
    <row r="210" ht="14.25" spans="1:10">
      <c r="A210" s="137" t="s">
        <v>1440</v>
      </c>
      <c r="B210" s="138"/>
      <c r="C210" s="141"/>
      <c r="D210" s="133"/>
      <c r="E210" s="133"/>
      <c r="F210" s="133"/>
      <c r="G210" s="135"/>
      <c r="H210" s="140"/>
      <c r="I210" s="151"/>
      <c r="J210" s="152"/>
    </row>
    <row r="211" ht="14.25" spans="1:10">
      <c r="A211" s="132">
        <v>170</v>
      </c>
      <c r="B211" s="133" t="s">
        <v>1441</v>
      </c>
      <c r="C211" s="133" t="s">
        <v>1442</v>
      </c>
      <c r="D211" s="133" t="s">
        <v>1443</v>
      </c>
      <c r="E211" s="133"/>
      <c r="F211" s="134" t="s">
        <v>695</v>
      </c>
      <c r="G211" s="135">
        <v>1</v>
      </c>
      <c r="H211" s="136"/>
      <c r="I211" s="149"/>
      <c r="J211" s="150"/>
    </row>
    <row r="212" ht="14.25" spans="1:10">
      <c r="A212" s="132">
        <v>171</v>
      </c>
      <c r="B212" s="133" t="s">
        <v>1444</v>
      </c>
      <c r="C212" s="133" t="s">
        <v>1138</v>
      </c>
      <c r="D212" s="133" t="s">
        <v>1139</v>
      </c>
      <c r="E212" s="133"/>
      <c r="F212" s="134" t="s">
        <v>1140</v>
      </c>
      <c r="G212" s="135">
        <v>17000</v>
      </c>
      <c r="H212" s="136"/>
      <c r="I212" s="149"/>
      <c r="J212" s="150"/>
    </row>
    <row r="213" ht="14.25" spans="1:10">
      <c r="A213" s="132">
        <v>172</v>
      </c>
      <c r="B213" s="133" t="s">
        <v>1445</v>
      </c>
      <c r="C213" s="133" t="s">
        <v>1142</v>
      </c>
      <c r="D213" s="133" t="s">
        <v>1143</v>
      </c>
      <c r="E213" s="133"/>
      <c r="F213" s="134" t="s">
        <v>1144</v>
      </c>
      <c r="G213" s="135">
        <v>0.5</v>
      </c>
      <c r="H213" s="136"/>
      <c r="I213" s="149"/>
      <c r="J213" s="150"/>
    </row>
    <row r="214" ht="14.25" spans="1:10">
      <c r="A214" s="132">
        <v>173</v>
      </c>
      <c r="B214" s="133" t="s">
        <v>1446</v>
      </c>
      <c r="C214" s="133" t="s">
        <v>1146</v>
      </c>
      <c r="D214" s="133" t="s">
        <v>1147</v>
      </c>
      <c r="E214" s="133"/>
      <c r="F214" s="134" t="s">
        <v>1144</v>
      </c>
      <c r="G214" s="135">
        <v>337</v>
      </c>
      <c r="H214" s="136"/>
      <c r="I214" s="149"/>
      <c r="J214" s="150"/>
    </row>
    <row r="215" ht="14.25" spans="1:10">
      <c r="A215" s="132">
        <v>174</v>
      </c>
      <c r="B215" s="133" t="s">
        <v>1447</v>
      </c>
      <c r="C215" s="133" t="s">
        <v>1149</v>
      </c>
      <c r="D215" s="133" t="s">
        <v>1150</v>
      </c>
      <c r="E215" s="133"/>
      <c r="F215" s="134" t="s">
        <v>1144</v>
      </c>
      <c r="G215" s="135">
        <v>22</v>
      </c>
      <c r="H215" s="136"/>
      <c r="I215" s="149"/>
      <c r="J215" s="150"/>
    </row>
    <row r="216" ht="14.25" spans="1:10">
      <c r="A216" s="132">
        <v>175</v>
      </c>
      <c r="B216" s="133" t="s">
        <v>1448</v>
      </c>
      <c r="C216" s="133" t="s">
        <v>1149</v>
      </c>
      <c r="D216" s="133" t="s">
        <v>1152</v>
      </c>
      <c r="E216" s="133"/>
      <c r="F216" s="134" t="s">
        <v>1144</v>
      </c>
      <c r="G216" s="135">
        <v>314</v>
      </c>
      <c r="H216" s="136"/>
      <c r="I216" s="149"/>
      <c r="J216" s="150"/>
    </row>
    <row r="217" ht="14.25" spans="1:10">
      <c r="A217" s="132">
        <v>176</v>
      </c>
      <c r="B217" s="133" t="s">
        <v>1449</v>
      </c>
      <c r="C217" s="133" t="s">
        <v>1154</v>
      </c>
      <c r="D217" s="133" t="s">
        <v>1222</v>
      </c>
      <c r="E217" s="133"/>
      <c r="F217" s="134" t="s">
        <v>1144</v>
      </c>
      <c r="G217" s="135">
        <v>22</v>
      </c>
      <c r="H217" s="136"/>
      <c r="I217" s="149"/>
      <c r="J217" s="150"/>
    </row>
    <row r="218" ht="14.25" spans="1:10">
      <c r="A218" s="137" t="s">
        <v>1450</v>
      </c>
      <c r="B218" s="138"/>
      <c r="C218" s="138"/>
      <c r="D218" s="138"/>
      <c r="E218" s="138"/>
      <c r="F218" s="138"/>
      <c r="G218" s="138"/>
      <c r="H218" s="138"/>
      <c r="I218" s="153"/>
      <c r="J218" s="154"/>
    </row>
    <row r="219" ht="14.25" spans="1:10">
      <c r="A219" s="137" t="s">
        <v>1451</v>
      </c>
      <c r="B219" s="138"/>
      <c r="C219" s="141"/>
      <c r="D219" s="133"/>
      <c r="E219" s="133"/>
      <c r="F219" s="133"/>
      <c r="G219" s="135"/>
      <c r="H219" s="140"/>
      <c r="I219" s="151"/>
      <c r="J219" s="152"/>
    </row>
    <row r="220" ht="14.25" spans="1:10">
      <c r="A220" s="132">
        <v>177</v>
      </c>
      <c r="B220" s="133" t="s">
        <v>1452</v>
      </c>
      <c r="C220" s="133" t="s">
        <v>1112</v>
      </c>
      <c r="D220" s="133" t="s">
        <v>1342</v>
      </c>
      <c r="E220" s="133"/>
      <c r="F220" s="134" t="s">
        <v>751</v>
      </c>
      <c r="G220" s="135">
        <v>578</v>
      </c>
      <c r="H220" s="136"/>
      <c r="I220" s="149"/>
      <c r="J220" s="150"/>
    </row>
    <row r="221" ht="14.25" spans="1:10">
      <c r="A221" s="132">
        <v>178</v>
      </c>
      <c r="B221" s="133" t="s">
        <v>1453</v>
      </c>
      <c r="C221" s="133" t="s">
        <v>1344</v>
      </c>
      <c r="D221" s="133" t="s">
        <v>1454</v>
      </c>
      <c r="E221" s="133"/>
      <c r="F221" s="134" t="s">
        <v>751</v>
      </c>
      <c r="G221" s="135">
        <v>1334</v>
      </c>
      <c r="H221" s="136"/>
      <c r="I221" s="149"/>
      <c r="J221" s="150"/>
    </row>
    <row r="222" ht="14.25" spans="1:10">
      <c r="A222" s="132">
        <v>179</v>
      </c>
      <c r="B222" s="133" t="s">
        <v>1455</v>
      </c>
      <c r="C222" s="133" t="s">
        <v>1344</v>
      </c>
      <c r="D222" s="133" t="s">
        <v>1456</v>
      </c>
      <c r="E222" s="133"/>
      <c r="F222" s="134" t="s">
        <v>751</v>
      </c>
      <c r="G222" s="135">
        <v>68</v>
      </c>
      <c r="H222" s="136"/>
      <c r="I222" s="149"/>
      <c r="J222" s="150"/>
    </row>
    <row r="223" ht="14.25" spans="1:10">
      <c r="A223" s="137" t="s">
        <v>1457</v>
      </c>
      <c r="B223" s="138"/>
      <c r="C223" s="141"/>
      <c r="D223" s="133"/>
      <c r="E223" s="133"/>
      <c r="F223" s="133"/>
      <c r="G223" s="135"/>
      <c r="H223" s="140"/>
      <c r="I223" s="151"/>
      <c r="J223" s="152"/>
    </row>
    <row r="224" ht="14.25" spans="1:10">
      <c r="A224" s="132">
        <v>180</v>
      </c>
      <c r="B224" s="133" t="s">
        <v>1458</v>
      </c>
      <c r="C224" s="133" t="s">
        <v>1459</v>
      </c>
      <c r="D224" s="133" t="s">
        <v>1460</v>
      </c>
      <c r="E224" s="133"/>
      <c r="F224" s="134" t="s">
        <v>331</v>
      </c>
      <c r="G224" s="135">
        <v>20</v>
      </c>
      <c r="H224" s="136"/>
      <c r="I224" s="149"/>
      <c r="J224" s="150"/>
    </row>
    <row r="225" ht="14.25" spans="1:10">
      <c r="A225" s="137" t="s">
        <v>1461</v>
      </c>
      <c r="B225" s="138"/>
      <c r="C225" s="141"/>
      <c r="D225" s="133"/>
      <c r="E225" s="133"/>
      <c r="F225" s="133"/>
      <c r="G225" s="135"/>
      <c r="H225" s="140"/>
      <c r="I225" s="151"/>
      <c r="J225" s="152"/>
    </row>
    <row r="226" ht="14.25" spans="1:10">
      <c r="A226" s="132">
        <v>181</v>
      </c>
      <c r="B226" s="133" t="s">
        <v>1462</v>
      </c>
      <c r="C226" s="133" t="s">
        <v>1121</v>
      </c>
      <c r="D226" s="133" t="s">
        <v>1362</v>
      </c>
      <c r="E226" s="133"/>
      <c r="F226" s="134" t="s">
        <v>328</v>
      </c>
      <c r="G226" s="135">
        <v>1</v>
      </c>
      <c r="H226" s="136"/>
      <c r="I226" s="149"/>
      <c r="J226" s="150"/>
    </row>
    <row r="227" ht="14.25" spans="1:10">
      <c r="A227" s="132">
        <v>182</v>
      </c>
      <c r="B227" s="133" t="s">
        <v>1463</v>
      </c>
      <c r="C227" s="133" t="s">
        <v>1179</v>
      </c>
      <c r="D227" s="133" t="s">
        <v>1464</v>
      </c>
      <c r="E227" s="133"/>
      <c r="F227" s="134" t="s">
        <v>328</v>
      </c>
      <c r="G227" s="135">
        <v>13</v>
      </c>
      <c r="H227" s="136"/>
      <c r="I227" s="149"/>
      <c r="J227" s="150"/>
    </row>
    <row r="228" ht="14.25" spans="1:10">
      <c r="A228" s="132">
        <v>183</v>
      </c>
      <c r="B228" s="133" t="s">
        <v>1465</v>
      </c>
      <c r="C228" s="133" t="s">
        <v>1121</v>
      </c>
      <c r="D228" s="133" t="s">
        <v>1436</v>
      </c>
      <c r="E228" s="133"/>
      <c r="F228" s="134" t="s">
        <v>328</v>
      </c>
      <c r="G228" s="135">
        <v>2</v>
      </c>
      <c r="H228" s="136"/>
      <c r="I228" s="149"/>
      <c r="J228" s="150"/>
    </row>
    <row r="229" ht="14.25" spans="1:10">
      <c r="A229" s="132">
        <v>184</v>
      </c>
      <c r="B229" s="133" t="s">
        <v>1466</v>
      </c>
      <c r="C229" s="133" t="s">
        <v>1134</v>
      </c>
      <c r="D229" s="133" t="s">
        <v>1366</v>
      </c>
      <c r="E229" s="133"/>
      <c r="F229" s="134" t="s">
        <v>328</v>
      </c>
      <c r="G229" s="135">
        <v>1</v>
      </c>
      <c r="H229" s="136"/>
      <c r="I229" s="149"/>
      <c r="J229" s="150"/>
    </row>
    <row r="230" ht="14.25" spans="1:10">
      <c r="A230" s="132">
        <v>185</v>
      </c>
      <c r="B230" s="133" t="s">
        <v>1467</v>
      </c>
      <c r="C230" s="133" t="s">
        <v>1134</v>
      </c>
      <c r="D230" s="133" t="s">
        <v>1468</v>
      </c>
      <c r="E230" s="133"/>
      <c r="F230" s="134" t="s">
        <v>328</v>
      </c>
      <c r="G230" s="135">
        <v>5</v>
      </c>
      <c r="H230" s="136"/>
      <c r="I230" s="149"/>
      <c r="J230" s="150"/>
    </row>
    <row r="231" ht="14.25" spans="1:10">
      <c r="A231" s="132">
        <v>186</v>
      </c>
      <c r="B231" s="133" t="s">
        <v>1469</v>
      </c>
      <c r="C231" s="133" t="s">
        <v>1203</v>
      </c>
      <c r="D231" s="133" t="s">
        <v>1374</v>
      </c>
      <c r="E231" s="133"/>
      <c r="F231" s="134" t="s">
        <v>726</v>
      </c>
      <c r="G231" s="135">
        <v>4</v>
      </c>
      <c r="H231" s="136"/>
      <c r="I231" s="149"/>
      <c r="J231" s="150"/>
    </row>
    <row r="232" ht="14.25" spans="1:10">
      <c r="A232" s="132">
        <v>187</v>
      </c>
      <c r="B232" s="133" t="s">
        <v>1470</v>
      </c>
      <c r="C232" s="133" t="s">
        <v>1206</v>
      </c>
      <c r="D232" s="133" t="s">
        <v>1471</v>
      </c>
      <c r="E232" s="133"/>
      <c r="F232" s="134" t="s">
        <v>726</v>
      </c>
      <c r="G232" s="135">
        <v>4</v>
      </c>
      <c r="H232" s="136"/>
      <c r="I232" s="149"/>
      <c r="J232" s="150"/>
    </row>
    <row r="233" ht="14.25" spans="1:10">
      <c r="A233" s="137" t="s">
        <v>1472</v>
      </c>
      <c r="B233" s="138"/>
      <c r="C233" s="141"/>
      <c r="D233" s="133"/>
      <c r="E233" s="133"/>
      <c r="F233" s="133"/>
      <c r="G233" s="135"/>
      <c r="H233" s="140"/>
      <c r="I233" s="151"/>
      <c r="J233" s="152"/>
    </row>
    <row r="234" ht="28.5" spans="1:10">
      <c r="A234" s="132">
        <v>188</v>
      </c>
      <c r="B234" s="133" t="s">
        <v>1473</v>
      </c>
      <c r="C234" s="133" t="s">
        <v>1210</v>
      </c>
      <c r="D234" s="133" t="s">
        <v>1474</v>
      </c>
      <c r="E234" s="133"/>
      <c r="F234" s="134" t="s">
        <v>695</v>
      </c>
      <c r="G234" s="135">
        <v>1</v>
      </c>
      <c r="H234" s="136"/>
      <c r="I234" s="149"/>
      <c r="J234" s="150"/>
    </row>
    <row r="235" ht="14.25" spans="1:10">
      <c r="A235" s="132">
        <v>189</v>
      </c>
      <c r="B235" s="133" t="s">
        <v>1475</v>
      </c>
      <c r="C235" s="133" t="s">
        <v>1138</v>
      </c>
      <c r="D235" s="133" t="s">
        <v>1139</v>
      </c>
      <c r="E235" s="133"/>
      <c r="F235" s="134" t="s">
        <v>1140</v>
      </c>
      <c r="G235" s="135">
        <v>14000</v>
      </c>
      <c r="H235" s="136"/>
      <c r="I235" s="149"/>
      <c r="J235" s="150"/>
    </row>
    <row r="236" ht="14.25" spans="1:10">
      <c r="A236" s="132">
        <v>190</v>
      </c>
      <c r="B236" s="133" t="s">
        <v>1476</v>
      </c>
      <c r="C236" s="133" t="s">
        <v>1142</v>
      </c>
      <c r="D236" s="133" t="s">
        <v>1143</v>
      </c>
      <c r="E236" s="133"/>
      <c r="F236" s="134" t="s">
        <v>1144</v>
      </c>
      <c r="G236" s="135">
        <v>0.5</v>
      </c>
      <c r="H236" s="136"/>
      <c r="I236" s="149"/>
      <c r="J236" s="150"/>
    </row>
    <row r="237" ht="14.25" spans="1:10">
      <c r="A237" s="132">
        <v>191</v>
      </c>
      <c r="B237" s="133" t="s">
        <v>1477</v>
      </c>
      <c r="C237" s="133" t="s">
        <v>1146</v>
      </c>
      <c r="D237" s="133" t="s">
        <v>1147</v>
      </c>
      <c r="E237" s="133"/>
      <c r="F237" s="134" t="s">
        <v>1144</v>
      </c>
      <c r="G237" s="135">
        <v>2627</v>
      </c>
      <c r="H237" s="136"/>
      <c r="I237" s="149"/>
      <c r="J237" s="150"/>
    </row>
    <row r="238" ht="14.25" spans="1:10">
      <c r="A238" s="132">
        <v>192</v>
      </c>
      <c r="B238" s="133" t="s">
        <v>1478</v>
      </c>
      <c r="C238" s="133" t="s">
        <v>1149</v>
      </c>
      <c r="D238" s="133" t="s">
        <v>1150</v>
      </c>
      <c r="E238" s="133"/>
      <c r="F238" s="134" t="s">
        <v>1144</v>
      </c>
      <c r="G238" s="135">
        <v>170</v>
      </c>
      <c r="H238" s="136"/>
      <c r="I238" s="149"/>
      <c r="J238" s="150"/>
    </row>
    <row r="239" ht="14.25" spans="1:10">
      <c r="A239" s="132">
        <v>193</v>
      </c>
      <c r="B239" s="133" t="s">
        <v>1479</v>
      </c>
      <c r="C239" s="133" t="s">
        <v>1149</v>
      </c>
      <c r="D239" s="133" t="s">
        <v>1152</v>
      </c>
      <c r="E239" s="133"/>
      <c r="F239" s="134" t="s">
        <v>1144</v>
      </c>
      <c r="G239" s="135">
        <v>2456</v>
      </c>
      <c r="H239" s="136"/>
      <c r="I239" s="149"/>
      <c r="J239" s="150"/>
    </row>
    <row r="240" ht="14.25" spans="1:10">
      <c r="A240" s="132">
        <v>194</v>
      </c>
      <c r="B240" s="133" t="s">
        <v>1480</v>
      </c>
      <c r="C240" s="133" t="s">
        <v>1154</v>
      </c>
      <c r="D240" s="133" t="s">
        <v>1222</v>
      </c>
      <c r="E240" s="133"/>
      <c r="F240" s="134" t="s">
        <v>1144</v>
      </c>
      <c r="G240" s="135">
        <v>170</v>
      </c>
      <c r="H240" s="136"/>
      <c r="I240" s="149"/>
      <c r="J240" s="150"/>
    </row>
    <row r="241" ht="14.25" spans="1:10">
      <c r="A241" s="137" t="s">
        <v>1481</v>
      </c>
      <c r="B241" s="138"/>
      <c r="C241" s="138"/>
      <c r="D241" s="138"/>
      <c r="E241" s="138"/>
      <c r="F241" s="138"/>
      <c r="G241" s="138"/>
      <c r="H241" s="138"/>
      <c r="I241" s="153"/>
      <c r="J241" s="154"/>
    </row>
    <row r="242" ht="14.25" spans="1:10">
      <c r="A242" s="137" t="s">
        <v>1482</v>
      </c>
      <c r="B242" s="138"/>
      <c r="C242" s="141"/>
      <c r="D242" s="133"/>
      <c r="E242" s="133"/>
      <c r="F242" s="133"/>
      <c r="G242" s="135"/>
      <c r="H242" s="140"/>
      <c r="I242" s="151"/>
      <c r="J242" s="152"/>
    </row>
    <row r="243" ht="14.25" spans="1:10">
      <c r="A243" s="132">
        <v>195</v>
      </c>
      <c r="B243" s="133" t="s">
        <v>1483</v>
      </c>
      <c r="C243" s="133" t="s">
        <v>1484</v>
      </c>
      <c r="D243" s="133" t="s">
        <v>1485</v>
      </c>
      <c r="E243" s="133"/>
      <c r="F243" s="134" t="s">
        <v>751</v>
      </c>
      <c r="G243" s="135">
        <v>945</v>
      </c>
      <c r="H243" s="136"/>
      <c r="I243" s="149"/>
      <c r="J243" s="150"/>
    </row>
    <row r="244" ht="28.5" spans="1:10">
      <c r="A244" s="132">
        <v>196</v>
      </c>
      <c r="B244" s="133" t="s">
        <v>1486</v>
      </c>
      <c r="C244" s="133" t="s">
        <v>1347</v>
      </c>
      <c r="D244" s="133" t="s">
        <v>1348</v>
      </c>
      <c r="E244" s="133"/>
      <c r="F244" s="134" t="s">
        <v>751</v>
      </c>
      <c r="G244" s="135">
        <v>3134</v>
      </c>
      <c r="H244" s="136"/>
      <c r="I244" s="149"/>
      <c r="J244" s="150"/>
    </row>
    <row r="245" ht="28.5" spans="1:10">
      <c r="A245" s="132">
        <v>197</v>
      </c>
      <c r="B245" s="133" t="s">
        <v>1487</v>
      </c>
      <c r="C245" s="133" t="s">
        <v>1347</v>
      </c>
      <c r="D245" s="133" t="s">
        <v>1488</v>
      </c>
      <c r="E245" s="133"/>
      <c r="F245" s="134" t="s">
        <v>751</v>
      </c>
      <c r="G245" s="135">
        <v>1660</v>
      </c>
      <c r="H245" s="136"/>
      <c r="I245" s="149"/>
      <c r="J245" s="150"/>
    </row>
    <row r="246" ht="28.5" spans="1:10">
      <c r="A246" s="132">
        <v>198</v>
      </c>
      <c r="B246" s="133" t="s">
        <v>1489</v>
      </c>
      <c r="C246" s="133" t="s">
        <v>1347</v>
      </c>
      <c r="D246" s="133" t="s">
        <v>1490</v>
      </c>
      <c r="E246" s="133"/>
      <c r="F246" s="134" t="s">
        <v>751</v>
      </c>
      <c r="G246" s="135">
        <v>1792</v>
      </c>
      <c r="H246" s="136"/>
      <c r="I246" s="149"/>
      <c r="J246" s="150"/>
    </row>
    <row r="247" ht="28.5" spans="1:10">
      <c r="A247" s="132">
        <v>199</v>
      </c>
      <c r="B247" s="133" t="s">
        <v>1491</v>
      </c>
      <c r="C247" s="133" t="s">
        <v>1347</v>
      </c>
      <c r="D247" s="133" t="s">
        <v>1492</v>
      </c>
      <c r="E247" s="133"/>
      <c r="F247" s="134" t="s">
        <v>751</v>
      </c>
      <c r="G247" s="135">
        <v>1017</v>
      </c>
      <c r="H247" s="136"/>
      <c r="I247" s="149"/>
      <c r="J247" s="150"/>
    </row>
    <row r="248" ht="28.5" spans="1:10">
      <c r="A248" s="132">
        <v>200</v>
      </c>
      <c r="B248" s="133" t="s">
        <v>1493</v>
      </c>
      <c r="C248" s="133" t="s">
        <v>1347</v>
      </c>
      <c r="D248" s="133" t="s">
        <v>1494</v>
      </c>
      <c r="E248" s="133"/>
      <c r="F248" s="134" t="s">
        <v>751</v>
      </c>
      <c r="G248" s="135">
        <v>366</v>
      </c>
      <c r="H248" s="136"/>
      <c r="I248" s="149"/>
      <c r="J248" s="150"/>
    </row>
    <row r="249" ht="28.5" spans="1:10">
      <c r="A249" s="132">
        <v>201</v>
      </c>
      <c r="B249" s="133" t="s">
        <v>1495</v>
      </c>
      <c r="C249" s="133" t="s">
        <v>1347</v>
      </c>
      <c r="D249" s="133" t="s">
        <v>1496</v>
      </c>
      <c r="E249" s="133"/>
      <c r="F249" s="134" t="s">
        <v>751</v>
      </c>
      <c r="G249" s="135">
        <v>379</v>
      </c>
      <c r="H249" s="136"/>
      <c r="I249" s="149"/>
      <c r="J249" s="150"/>
    </row>
    <row r="250" ht="28.5" spans="1:10">
      <c r="A250" s="132">
        <v>202</v>
      </c>
      <c r="B250" s="133" t="s">
        <v>1497</v>
      </c>
      <c r="C250" s="133" t="s">
        <v>1347</v>
      </c>
      <c r="D250" s="133" t="s">
        <v>1498</v>
      </c>
      <c r="E250" s="133"/>
      <c r="F250" s="134" t="s">
        <v>751</v>
      </c>
      <c r="G250" s="135">
        <v>550</v>
      </c>
      <c r="H250" s="136"/>
      <c r="I250" s="149"/>
      <c r="J250" s="150"/>
    </row>
    <row r="251" ht="28.5" spans="1:10">
      <c r="A251" s="132">
        <v>203</v>
      </c>
      <c r="B251" s="133" t="s">
        <v>1499</v>
      </c>
      <c r="C251" s="133" t="s">
        <v>1347</v>
      </c>
      <c r="D251" s="133" t="s">
        <v>1500</v>
      </c>
      <c r="E251" s="133"/>
      <c r="F251" s="134" t="s">
        <v>751</v>
      </c>
      <c r="G251" s="135">
        <v>131</v>
      </c>
      <c r="H251" s="136"/>
      <c r="I251" s="149"/>
      <c r="J251" s="150"/>
    </row>
    <row r="252" ht="28.5" spans="1:10">
      <c r="A252" s="132">
        <v>204</v>
      </c>
      <c r="B252" s="133" t="s">
        <v>1501</v>
      </c>
      <c r="C252" s="133" t="s">
        <v>1347</v>
      </c>
      <c r="D252" s="133" t="s">
        <v>1502</v>
      </c>
      <c r="E252" s="133"/>
      <c r="F252" s="134" t="s">
        <v>751</v>
      </c>
      <c r="G252" s="135">
        <v>562</v>
      </c>
      <c r="H252" s="136"/>
      <c r="I252" s="149"/>
      <c r="J252" s="150"/>
    </row>
    <row r="253" ht="14.25" spans="1:10">
      <c r="A253" s="132">
        <v>205</v>
      </c>
      <c r="B253" s="133" t="s">
        <v>1503</v>
      </c>
      <c r="C253" s="133" t="s">
        <v>1112</v>
      </c>
      <c r="D253" s="133" t="s">
        <v>1504</v>
      </c>
      <c r="E253" s="133"/>
      <c r="F253" s="134" t="s">
        <v>751</v>
      </c>
      <c r="G253" s="135">
        <v>2310</v>
      </c>
      <c r="H253" s="136"/>
      <c r="I253" s="149"/>
      <c r="J253" s="150"/>
    </row>
    <row r="254" ht="14.25" spans="1:10">
      <c r="A254" s="132">
        <v>206</v>
      </c>
      <c r="B254" s="133" t="s">
        <v>1505</v>
      </c>
      <c r="C254" s="133" t="s">
        <v>1344</v>
      </c>
      <c r="D254" s="133" t="s">
        <v>1454</v>
      </c>
      <c r="E254" s="133"/>
      <c r="F254" s="134" t="s">
        <v>751</v>
      </c>
      <c r="G254" s="135">
        <v>315</v>
      </c>
      <c r="H254" s="136"/>
      <c r="I254" s="149"/>
      <c r="J254" s="150"/>
    </row>
    <row r="255" ht="14.25" spans="1:10">
      <c r="A255" s="137" t="s">
        <v>1506</v>
      </c>
      <c r="B255" s="138"/>
      <c r="C255" s="141"/>
      <c r="D255" s="133"/>
      <c r="E255" s="133"/>
      <c r="F255" s="133"/>
      <c r="G255" s="135"/>
      <c r="H255" s="140"/>
      <c r="I255" s="151"/>
      <c r="J255" s="152"/>
    </row>
    <row r="256" ht="14.25" spans="1:10">
      <c r="A256" s="132">
        <v>207</v>
      </c>
      <c r="B256" s="133" t="s">
        <v>1507</v>
      </c>
      <c r="C256" s="133" t="s">
        <v>1355</v>
      </c>
      <c r="D256" s="133" t="s">
        <v>1508</v>
      </c>
      <c r="E256" s="133"/>
      <c r="F256" s="134" t="s">
        <v>726</v>
      </c>
      <c r="G256" s="135">
        <v>30</v>
      </c>
      <c r="H256" s="136"/>
      <c r="I256" s="149"/>
      <c r="J256" s="150"/>
    </row>
    <row r="257" ht="14.25" spans="1:10">
      <c r="A257" s="137" t="s">
        <v>1509</v>
      </c>
      <c r="B257" s="138"/>
      <c r="C257" s="141"/>
      <c r="D257" s="133"/>
      <c r="E257" s="133"/>
      <c r="F257" s="133"/>
      <c r="G257" s="135"/>
      <c r="H257" s="140"/>
      <c r="I257" s="151"/>
      <c r="J257" s="152"/>
    </row>
    <row r="258" ht="14.25" spans="1:10">
      <c r="A258" s="132">
        <v>208</v>
      </c>
      <c r="B258" s="133" t="s">
        <v>1510</v>
      </c>
      <c r="C258" s="133" t="s">
        <v>1121</v>
      </c>
      <c r="D258" s="133" t="s">
        <v>1511</v>
      </c>
      <c r="E258" s="133"/>
      <c r="F258" s="134" t="s">
        <v>328</v>
      </c>
      <c r="G258" s="135">
        <v>350</v>
      </c>
      <c r="H258" s="136"/>
      <c r="I258" s="149"/>
      <c r="J258" s="150"/>
    </row>
    <row r="259" ht="14.25" spans="1:10">
      <c r="A259" s="132">
        <v>209</v>
      </c>
      <c r="B259" s="133" t="s">
        <v>1512</v>
      </c>
      <c r="C259" s="133" t="s">
        <v>1121</v>
      </c>
      <c r="D259" s="133" t="s">
        <v>1275</v>
      </c>
      <c r="E259" s="133"/>
      <c r="F259" s="134" t="s">
        <v>328</v>
      </c>
      <c r="G259" s="135">
        <v>44</v>
      </c>
      <c r="H259" s="136"/>
      <c r="I259" s="149"/>
      <c r="J259" s="150"/>
    </row>
    <row r="260" ht="14.25" spans="1:10">
      <c r="A260" s="132">
        <v>210</v>
      </c>
      <c r="B260" s="133" t="s">
        <v>1513</v>
      </c>
      <c r="C260" s="133" t="s">
        <v>1134</v>
      </c>
      <c r="D260" s="133" t="s">
        <v>1514</v>
      </c>
      <c r="E260" s="133"/>
      <c r="F260" s="134" t="s">
        <v>328</v>
      </c>
      <c r="G260" s="135">
        <v>30</v>
      </c>
      <c r="H260" s="136"/>
      <c r="I260" s="149"/>
      <c r="J260" s="150"/>
    </row>
    <row r="261" ht="14.25" spans="1:10">
      <c r="A261" s="132">
        <v>211</v>
      </c>
      <c r="B261" s="133" t="s">
        <v>1515</v>
      </c>
      <c r="C261" s="133" t="s">
        <v>1121</v>
      </c>
      <c r="D261" s="133" t="s">
        <v>1516</v>
      </c>
      <c r="E261" s="133"/>
      <c r="F261" s="134" t="s">
        <v>328</v>
      </c>
      <c r="G261" s="135">
        <v>30</v>
      </c>
      <c r="H261" s="136"/>
      <c r="I261" s="149"/>
      <c r="J261" s="150"/>
    </row>
    <row r="262" ht="14.25" spans="1:10">
      <c r="A262" s="132">
        <v>212</v>
      </c>
      <c r="B262" s="133" t="s">
        <v>1517</v>
      </c>
      <c r="C262" s="133" t="s">
        <v>1203</v>
      </c>
      <c r="D262" s="133" t="s">
        <v>1518</v>
      </c>
      <c r="E262" s="133"/>
      <c r="F262" s="134" t="s">
        <v>726</v>
      </c>
      <c r="G262" s="135">
        <v>30</v>
      </c>
      <c r="H262" s="136"/>
      <c r="I262" s="149"/>
      <c r="J262" s="150"/>
    </row>
    <row r="263" ht="14.25" spans="1:10">
      <c r="A263" s="132">
        <v>213</v>
      </c>
      <c r="B263" s="133" t="s">
        <v>1519</v>
      </c>
      <c r="C263" s="133" t="s">
        <v>1520</v>
      </c>
      <c r="D263" s="133" t="s">
        <v>1521</v>
      </c>
      <c r="E263" s="133"/>
      <c r="F263" s="134" t="s">
        <v>328</v>
      </c>
      <c r="G263" s="135">
        <v>44</v>
      </c>
      <c r="H263" s="136"/>
      <c r="I263" s="149"/>
      <c r="J263" s="150"/>
    </row>
    <row r="264" ht="14.25" spans="1:10">
      <c r="A264" s="137" t="s">
        <v>1522</v>
      </c>
      <c r="B264" s="138"/>
      <c r="C264" s="141"/>
      <c r="D264" s="133"/>
      <c r="E264" s="133"/>
      <c r="F264" s="133"/>
      <c r="G264" s="135"/>
      <c r="H264" s="140"/>
      <c r="I264" s="151"/>
      <c r="J264" s="152"/>
    </row>
    <row r="265" ht="28.5" spans="1:10">
      <c r="A265" s="132">
        <v>214</v>
      </c>
      <c r="B265" s="133" t="s">
        <v>1523</v>
      </c>
      <c r="C265" s="133" t="s">
        <v>1524</v>
      </c>
      <c r="D265" s="133" t="s">
        <v>1525</v>
      </c>
      <c r="E265" s="133"/>
      <c r="F265" s="134" t="s">
        <v>695</v>
      </c>
      <c r="G265" s="135">
        <v>1</v>
      </c>
      <c r="H265" s="136"/>
      <c r="I265" s="149"/>
      <c r="J265" s="150"/>
    </row>
    <row r="266" ht="28.5" spans="1:10">
      <c r="A266" s="132">
        <v>215</v>
      </c>
      <c r="B266" s="133" t="s">
        <v>1526</v>
      </c>
      <c r="C266" s="133" t="s">
        <v>1524</v>
      </c>
      <c r="D266" s="133" t="s">
        <v>1527</v>
      </c>
      <c r="E266" s="133"/>
      <c r="F266" s="134" t="s">
        <v>695</v>
      </c>
      <c r="G266" s="135">
        <v>2</v>
      </c>
      <c r="H266" s="136"/>
      <c r="I266" s="149"/>
      <c r="J266" s="150"/>
    </row>
    <row r="267" ht="28.5" spans="1:10">
      <c r="A267" s="132">
        <v>216</v>
      </c>
      <c r="B267" s="133" t="s">
        <v>1528</v>
      </c>
      <c r="C267" s="133" t="s">
        <v>1524</v>
      </c>
      <c r="D267" s="133" t="s">
        <v>1529</v>
      </c>
      <c r="E267" s="133"/>
      <c r="F267" s="134" t="s">
        <v>695</v>
      </c>
      <c r="G267" s="135">
        <v>1</v>
      </c>
      <c r="H267" s="136"/>
      <c r="I267" s="149"/>
      <c r="J267" s="150"/>
    </row>
    <row r="268" ht="28.5" spans="1:10">
      <c r="A268" s="132">
        <v>217</v>
      </c>
      <c r="B268" s="133" t="s">
        <v>1530</v>
      </c>
      <c r="C268" s="133" t="s">
        <v>1524</v>
      </c>
      <c r="D268" s="133" t="s">
        <v>1531</v>
      </c>
      <c r="E268" s="133"/>
      <c r="F268" s="134" t="s">
        <v>695</v>
      </c>
      <c r="G268" s="135">
        <v>17</v>
      </c>
      <c r="H268" s="136"/>
      <c r="I268" s="149"/>
      <c r="J268" s="150"/>
    </row>
    <row r="269" ht="28.5" spans="1:10">
      <c r="A269" s="132">
        <v>218</v>
      </c>
      <c r="B269" s="133" t="s">
        <v>1532</v>
      </c>
      <c r="C269" s="133" t="s">
        <v>1524</v>
      </c>
      <c r="D269" s="133" t="s">
        <v>1533</v>
      </c>
      <c r="E269" s="133"/>
      <c r="F269" s="134" t="s">
        <v>695</v>
      </c>
      <c r="G269" s="135">
        <v>1</v>
      </c>
      <c r="H269" s="136"/>
      <c r="I269" s="149"/>
      <c r="J269" s="150"/>
    </row>
    <row r="270" ht="28.5" spans="1:10">
      <c r="A270" s="132">
        <v>219</v>
      </c>
      <c r="B270" s="133" t="s">
        <v>1534</v>
      </c>
      <c r="C270" s="133" t="s">
        <v>1524</v>
      </c>
      <c r="D270" s="133" t="s">
        <v>1535</v>
      </c>
      <c r="E270" s="133"/>
      <c r="F270" s="134" t="s">
        <v>695</v>
      </c>
      <c r="G270" s="135">
        <v>1</v>
      </c>
      <c r="H270" s="136"/>
      <c r="I270" s="149"/>
      <c r="J270" s="150"/>
    </row>
    <row r="271" ht="28.5" spans="1:10">
      <c r="A271" s="132">
        <v>220</v>
      </c>
      <c r="B271" s="133" t="s">
        <v>1536</v>
      </c>
      <c r="C271" s="133" t="s">
        <v>1524</v>
      </c>
      <c r="D271" s="133" t="s">
        <v>1537</v>
      </c>
      <c r="E271" s="133"/>
      <c r="F271" s="134" t="s">
        <v>695</v>
      </c>
      <c r="G271" s="135">
        <v>13</v>
      </c>
      <c r="H271" s="136"/>
      <c r="I271" s="149"/>
      <c r="J271" s="150"/>
    </row>
    <row r="272" ht="28.5" spans="1:10">
      <c r="A272" s="132">
        <v>221</v>
      </c>
      <c r="B272" s="133" t="s">
        <v>1538</v>
      </c>
      <c r="C272" s="133" t="s">
        <v>1524</v>
      </c>
      <c r="D272" s="133" t="s">
        <v>1539</v>
      </c>
      <c r="E272" s="133"/>
      <c r="F272" s="134" t="s">
        <v>695</v>
      </c>
      <c r="G272" s="135">
        <v>20</v>
      </c>
      <c r="H272" s="136"/>
      <c r="I272" s="149"/>
      <c r="J272" s="150"/>
    </row>
    <row r="273" ht="28.5" spans="1:10">
      <c r="A273" s="132">
        <v>222</v>
      </c>
      <c r="B273" s="133" t="s">
        <v>1540</v>
      </c>
      <c r="C273" s="133" t="s">
        <v>1524</v>
      </c>
      <c r="D273" s="133" t="s">
        <v>1541</v>
      </c>
      <c r="E273" s="133"/>
      <c r="F273" s="134" t="s">
        <v>695</v>
      </c>
      <c r="G273" s="135">
        <v>2</v>
      </c>
      <c r="H273" s="136"/>
      <c r="I273" s="149"/>
      <c r="J273" s="150"/>
    </row>
    <row r="274" ht="28.5" spans="1:10">
      <c r="A274" s="132">
        <v>223</v>
      </c>
      <c r="B274" s="133" t="s">
        <v>1542</v>
      </c>
      <c r="C274" s="133" t="s">
        <v>1524</v>
      </c>
      <c r="D274" s="133" t="s">
        <v>1543</v>
      </c>
      <c r="E274" s="133"/>
      <c r="F274" s="134" t="s">
        <v>695</v>
      </c>
      <c r="G274" s="135">
        <v>2</v>
      </c>
      <c r="H274" s="136"/>
      <c r="I274" s="149"/>
      <c r="J274" s="150"/>
    </row>
    <row r="275" ht="28.5" spans="1:10">
      <c r="A275" s="132">
        <v>224</v>
      </c>
      <c r="B275" s="133" t="s">
        <v>1544</v>
      </c>
      <c r="C275" s="133" t="s">
        <v>1524</v>
      </c>
      <c r="D275" s="133" t="s">
        <v>1545</v>
      </c>
      <c r="E275" s="133"/>
      <c r="F275" s="134" t="s">
        <v>695</v>
      </c>
      <c r="G275" s="135">
        <v>2</v>
      </c>
      <c r="H275" s="136"/>
      <c r="I275" s="149"/>
      <c r="J275" s="150"/>
    </row>
    <row r="276" ht="28.5" spans="1:10">
      <c r="A276" s="132">
        <v>225</v>
      </c>
      <c r="B276" s="133" t="s">
        <v>1546</v>
      </c>
      <c r="C276" s="133" t="s">
        <v>1524</v>
      </c>
      <c r="D276" s="133" t="s">
        <v>1547</v>
      </c>
      <c r="E276" s="133"/>
      <c r="F276" s="134" t="s">
        <v>695</v>
      </c>
      <c r="G276" s="135">
        <v>1</v>
      </c>
      <c r="H276" s="136"/>
      <c r="I276" s="149"/>
      <c r="J276" s="150"/>
    </row>
    <row r="277" ht="28.5" spans="1:10">
      <c r="A277" s="132">
        <v>226</v>
      </c>
      <c r="B277" s="133" t="s">
        <v>1548</v>
      </c>
      <c r="C277" s="133" t="s">
        <v>1524</v>
      </c>
      <c r="D277" s="133" t="s">
        <v>1549</v>
      </c>
      <c r="E277" s="133"/>
      <c r="F277" s="134" t="s">
        <v>695</v>
      </c>
      <c r="G277" s="135">
        <v>1</v>
      </c>
      <c r="H277" s="136"/>
      <c r="I277" s="149"/>
      <c r="J277" s="150"/>
    </row>
    <row r="278" ht="28.5" spans="1:10">
      <c r="A278" s="132">
        <v>227</v>
      </c>
      <c r="B278" s="133" t="s">
        <v>1550</v>
      </c>
      <c r="C278" s="133" t="s">
        <v>1524</v>
      </c>
      <c r="D278" s="133" t="s">
        <v>1551</v>
      </c>
      <c r="E278" s="133"/>
      <c r="F278" s="134" t="s">
        <v>695</v>
      </c>
      <c r="G278" s="135">
        <v>1</v>
      </c>
      <c r="H278" s="136"/>
      <c r="I278" s="149"/>
      <c r="J278" s="150"/>
    </row>
    <row r="279" ht="28.5" spans="1:10">
      <c r="A279" s="132">
        <v>228</v>
      </c>
      <c r="B279" s="133" t="s">
        <v>1552</v>
      </c>
      <c r="C279" s="133" t="s">
        <v>1524</v>
      </c>
      <c r="D279" s="133" t="s">
        <v>1553</v>
      </c>
      <c r="E279" s="133"/>
      <c r="F279" s="134" t="s">
        <v>695</v>
      </c>
      <c r="G279" s="135">
        <v>10</v>
      </c>
      <c r="H279" s="136"/>
      <c r="I279" s="149"/>
      <c r="J279" s="150"/>
    </row>
    <row r="280" ht="28.5" spans="1:10">
      <c r="A280" s="132">
        <v>229</v>
      </c>
      <c r="B280" s="133" t="s">
        <v>1554</v>
      </c>
      <c r="C280" s="133" t="s">
        <v>1524</v>
      </c>
      <c r="D280" s="133" t="s">
        <v>1555</v>
      </c>
      <c r="E280" s="133"/>
      <c r="F280" s="134" t="s">
        <v>695</v>
      </c>
      <c r="G280" s="135">
        <v>1</v>
      </c>
      <c r="H280" s="136"/>
      <c r="I280" s="149"/>
      <c r="J280" s="150"/>
    </row>
    <row r="281" ht="28.5" spans="1:10">
      <c r="A281" s="132">
        <v>230</v>
      </c>
      <c r="B281" s="133" t="s">
        <v>1556</v>
      </c>
      <c r="C281" s="133" t="s">
        <v>1524</v>
      </c>
      <c r="D281" s="133" t="s">
        <v>1557</v>
      </c>
      <c r="E281" s="133"/>
      <c r="F281" s="134" t="s">
        <v>695</v>
      </c>
      <c r="G281" s="135">
        <v>16</v>
      </c>
      <c r="H281" s="136"/>
      <c r="I281" s="149"/>
      <c r="J281" s="150"/>
    </row>
    <row r="282" ht="28.5" spans="1:10">
      <c r="A282" s="132">
        <v>231</v>
      </c>
      <c r="B282" s="133" t="s">
        <v>1558</v>
      </c>
      <c r="C282" s="133" t="s">
        <v>1524</v>
      </c>
      <c r="D282" s="133" t="s">
        <v>1559</v>
      </c>
      <c r="E282" s="133"/>
      <c r="F282" s="134" t="s">
        <v>695</v>
      </c>
      <c r="G282" s="135">
        <v>4</v>
      </c>
      <c r="H282" s="136"/>
      <c r="I282" s="149"/>
      <c r="J282" s="150"/>
    </row>
    <row r="283" ht="28.5" spans="1:10">
      <c r="A283" s="132">
        <v>232</v>
      </c>
      <c r="B283" s="133" t="s">
        <v>1560</v>
      </c>
      <c r="C283" s="133" t="s">
        <v>1524</v>
      </c>
      <c r="D283" s="133" t="s">
        <v>1561</v>
      </c>
      <c r="E283" s="133"/>
      <c r="F283" s="134" t="s">
        <v>695</v>
      </c>
      <c r="G283" s="135">
        <v>37</v>
      </c>
      <c r="H283" s="136"/>
      <c r="I283" s="149"/>
      <c r="J283" s="150"/>
    </row>
    <row r="284" ht="28.5" spans="1:10">
      <c r="A284" s="132">
        <v>233</v>
      </c>
      <c r="B284" s="133" t="s">
        <v>1562</v>
      </c>
      <c r="C284" s="133" t="s">
        <v>1524</v>
      </c>
      <c r="D284" s="133" t="s">
        <v>1563</v>
      </c>
      <c r="E284" s="133"/>
      <c r="F284" s="134" t="s">
        <v>695</v>
      </c>
      <c r="G284" s="135">
        <v>2</v>
      </c>
      <c r="H284" s="136"/>
      <c r="I284" s="149"/>
      <c r="J284" s="150"/>
    </row>
    <row r="285" ht="28.5" spans="1:10">
      <c r="A285" s="132">
        <v>234</v>
      </c>
      <c r="B285" s="133" t="s">
        <v>1564</v>
      </c>
      <c r="C285" s="133" t="s">
        <v>1524</v>
      </c>
      <c r="D285" s="133" t="s">
        <v>1565</v>
      </c>
      <c r="E285" s="133"/>
      <c r="F285" s="134" t="s">
        <v>695</v>
      </c>
      <c r="G285" s="135">
        <v>138</v>
      </c>
      <c r="H285" s="136"/>
      <c r="I285" s="149"/>
      <c r="J285" s="150"/>
    </row>
    <row r="286" ht="14.25" spans="1:10">
      <c r="A286" s="132">
        <v>235</v>
      </c>
      <c r="B286" s="133" t="s">
        <v>1566</v>
      </c>
      <c r="C286" s="133" t="s">
        <v>1567</v>
      </c>
      <c r="D286" s="133" t="s">
        <v>1568</v>
      </c>
      <c r="E286" s="133"/>
      <c r="F286" s="134" t="s">
        <v>695</v>
      </c>
      <c r="G286" s="135">
        <v>463</v>
      </c>
      <c r="H286" s="136"/>
      <c r="I286" s="149"/>
      <c r="J286" s="150"/>
    </row>
    <row r="287" ht="14.25" spans="1:10">
      <c r="A287" s="132">
        <v>236</v>
      </c>
      <c r="B287" s="133" t="s">
        <v>1569</v>
      </c>
      <c r="C287" s="133" t="s">
        <v>1146</v>
      </c>
      <c r="D287" s="133" t="s">
        <v>1147</v>
      </c>
      <c r="E287" s="133"/>
      <c r="F287" s="134" t="s">
        <v>1144</v>
      </c>
      <c r="G287" s="135">
        <v>193696</v>
      </c>
      <c r="H287" s="136"/>
      <c r="I287" s="149"/>
      <c r="J287" s="150"/>
    </row>
    <row r="288" ht="14.25" spans="1:10">
      <c r="A288" s="132">
        <v>237</v>
      </c>
      <c r="B288" s="133" t="s">
        <v>1570</v>
      </c>
      <c r="C288" s="133" t="s">
        <v>1149</v>
      </c>
      <c r="D288" s="133" t="s">
        <v>1150</v>
      </c>
      <c r="E288" s="133"/>
      <c r="F288" s="134" t="s">
        <v>1144</v>
      </c>
      <c r="G288" s="135">
        <v>31118</v>
      </c>
      <c r="H288" s="136"/>
      <c r="I288" s="149"/>
      <c r="J288" s="150"/>
    </row>
    <row r="289" ht="14.25" spans="1:10">
      <c r="A289" s="132">
        <v>238</v>
      </c>
      <c r="B289" s="133" t="s">
        <v>1571</v>
      </c>
      <c r="C289" s="133" t="s">
        <v>1149</v>
      </c>
      <c r="D289" s="133" t="s">
        <v>1152</v>
      </c>
      <c r="E289" s="133"/>
      <c r="F289" s="134" t="s">
        <v>1144</v>
      </c>
      <c r="G289" s="135">
        <v>149707</v>
      </c>
      <c r="H289" s="136"/>
      <c r="I289" s="149"/>
      <c r="J289" s="150"/>
    </row>
    <row r="290" ht="14.25" spans="1:10">
      <c r="A290" s="155">
        <v>239</v>
      </c>
      <c r="B290" s="156" t="s">
        <v>1572</v>
      </c>
      <c r="C290" s="156" t="s">
        <v>1154</v>
      </c>
      <c r="D290" s="156" t="s">
        <v>1222</v>
      </c>
      <c r="E290" s="156"/>
      <c r="F290" s="157" t="s">
        <v>1144</v>
      </c>
      <c r="G290" s="158">
        <v>43990</v>
      </c>
      <c r="H290" s="159"/>
      <c r="I290" s="162"/>
      <c r="J290" s="163"/>
    </row>
    <row r="291" ht="14.25" spans="1:10">
      <c r="A291" s="91" t="s">
        <v>74</v>
      </c>
      <c r="B291" s="92"/>
      <c r="C291" s="93"/>
      <c r="D291" s="160"/>
      <c r="E291" s="160"/>
      <c r="F291" s="160"/>
      <c r="G291" s="160"/>
      <c r="H291" s="161"/>
      <c r="I291" s="164">
        <f>SUM(I4:I290)</f>
        <v>0</v>
      </c>
      <c r="J291" s="161"/>
    </row>
  </sheetData>
  <sheetProtection password="C409" sheet="1" objects="1"/>
  <mergeCells count="330">
    <mergeCell ref="A1:J1"/>
    <mergeCell ref="A2:D2"/>
    <mergeCell ref="E2:G2"/>
    <mergeCell ref="H2:J2"/>
    <mergeCell ref="D3:E3"/>
    <mergeCell ref="A4:J4"/>
    <mergeCell ref="A5:C5"/>
    <mergeCell ref="D5:E5"/>
    <mergeCell ref="D6:E6"/>
    <mergeCell ref="D7:E7"/>
    <mergeCell ref="D8:E8"/>
    <mergeCell ref="A9:C9"/>
    <mergeCell ref="D9:E9"/>
    <mergeCell ref="D10:E10"/>
    <mergeCell ref="D11:E11"/>
    <mergeCell ref="D12:E12"/>
    <mergeCell ref="D13:E13"/>
    <mergeCell ref="D14:E14"/>
    <mergeCell ref="A15:C15"/>
    <mergeCell ref="D15:E15"/>
    <mergeCell ref="D16:E16"/>
    <mergeCell ref="D17:E17"/>
    <mergeCell ref="D18:E18"/>
    <mergeCell ref="D19:E19"/>
    <mergeCell ref="D20:E20"/>
    <mergeCell ref="D21:E21"/>
    <mergeCell ref="A22:J22"/>
    <mergeCell ref="A23:C23"/>
    <mergeCell ref="D23:E23"/>
    <mergeCell ref="D24:E24"/>
    <mergeCell ref="D25:E25"/>
    <mergeCell ref="D26:E26"/>
    <mergeCell ref="D27:E27"/>
    <mergeCell ref="D28:E28"/>
    <mergeCell ref="D29:E29"/>
    <mergeCell ref="D30:E30"/>
    <mergeCell ref="A31:C31"/>
    <mergeCell ref="D31:E31"/>
    <mergeCell ref="D32:E32"/>
    <mergeCell ref="D33:E33"/>
    <mergeCell ref="D34:E34"/>
    <mergeCell ref="D35:E35"/>
    <mergeCell ref="D36:E36"/>
    <mergeCell ref="D37:E37"/>
    <mergeCell ref="D38:E38"/>
    <mergeCell ref="D39:E39"/>
    <mergeCell ref="D40:E40"/>
    <mergeCell ref="D41:E41"/>
    <mergeCell ref="D42:E42"/>
    <mergeCell ref="D43:E43"/>
    <mergeCell ref="D44:E44"/>
    <mergeCell ref="D45:E45"/>
    <mergeCell ref="D46:E46"/>
    <mergeCell ref="A47:C47"/>
    <mergeCell ref="D47:E47"/>
    <mergeCell ref="D48:E48"/>
    <mergeCell ref="D49:E49"/>
    <mergeCell ref="D50:E50"/>
    <mergeCell ref="D51:E51"/>
    <mergeCell ref="D52:E52"/>
    <mergeCell ref="D53:E53"/>
    <mergeCell ref="D54:E54"/>
    <mergeCell ref="D55:E55"/>
    <mergeCell ref="D56:E56"/>
    <mergeCell ref="A57:J57"/>
    <mergeCell ref="A58:C58"/>
    <mergeCell ref="D58:E58"/>
    <mergeCell ref="D59:E59"/>
    <mergeCell ref="D60:E60"/>
    <mergeCell ref="A61:C61"/>
    <mergeCell ref="D61:E61"/>
    <mergeCell ref="D62:E62"/>
    <mergeCell ref="D63:E63"/>
    <mergeCell ref="D64:E64"/>
    <mergeCell ref="D65:E65"/>
    <mergeCell ref="D66:E66"/>
    <mergeCell ref="D67:E67"/>
    <mergeCell ref="A68:C68"/>
    <mergeCell ref="D68:E68"/>
    <mergeCell ref="D69:E69"/>
    <mergeCell ref="D70:E70"/>
    <mergeCell ref="D71:E71"/>
    <mergeCell ref="D72:E72"/>
    <mergeCell ref="D73:E73"/>
    <mergeCell ref="D74:E74"/>
    <mergeCell ref="D75:E75"/>
    <mergeCell ref="A76:J76"/>
    <mergeCell ref="A77:C77"/>
    <mergeCell ref="D77:E77"/>
    <mergeCell ref="D78:E78"/>
    <mergeCell ref="D79:E79"/>
    <mergeCell ref="D80:E80"/>
    <mergeCell ref="D81:E81"/>
    <mergeCell ref="D82:E82"/>
    <mergeCell ref="D83:E83"/>
    <mergeCell ref="D84:E84"/>
    <mergeCell ref="A85:C85"/>
    <mergeCell ref="D85:E85"/>
    <mergeCell ref="D86:E86"/>
    <mergeCell ref="D87:E87"/>
    <mergeCell ref="A88:C88"/>
    <mergeCell ref="D88:E88"/>
    <mergeCell ref="D89:E89"/>
    <mergeCell ref="D90:E90"/>
    <mergeCell ref="D91:E91"/>
    <mergeCell ref="D92:E92"/>
    <mergeCell ref="D93:E93"/>
    <mergeCell ref="D94:E94"/>
    <mergeCell ref="D95:E95"/>
    <mergeCell ref="D96:E96"/>
    <mergeCell ref="D97:E97"/>
    <mergeCell ref="D98:E98"/>
    <mergeCell ref="D99:E99"/>
    <mergeCell ref="D100:E100"/>
    <mergeCell ref="D101:E101"/>
    <mergeCell ref="D102:E102"/>
    <mergeCell ref="D103:E103"/>
    <mergeCell ref="D104:E104"/>
    <mergeCell ref="D105:E105"/>
    <mergeCell ref="A106:J106"/>
    <mergeCell ref="A107:C107"/>
    <mergeCell ref="D107:E107"/>
    <mergeCell ref="D108:E108"/>
    <mergeCell ref="D109:E109"/>
    <mergeCell ref="A110:C110"/>
    <mergeCell ref="D110:E110"/>
    <mergeCell ref="D111:E111"/>
    <mergeCell ref="D112:E112"/>
    <mergeCell ref="D113:E113"/>
    <mergeCell ref="D114:E114"/>
    <mergeCell ref="D115:E115"/>
    <mergeCell ref="A116:C116"/>
    <mergeCell ref="D116:E116"/>
    <mergeCell ref="D117:E117"/>
    <mergeCell ref="D118:E118"/>
    <mergeCell ref="D119:E119"/>
    <mergeCell ref="D120:E120"/>
    <mergeCell ref="D121:E121"/>
    <mergeCell ref="D122:E122"/>
    <mergeCell ref="D123:E123"/>
    <mergeCell ref="A124:J124"/>
    <mergeCell ref="A125:C125"/>
    <mergeCell ref="D125:E125"/>
    <mergeCell ref="D126:E126"/>
    <mergeCell ref="D127:E127"/>
    <mergeCell ref="A128:C128"/>
    <mergeCell ref="D128:E128"/>
    <mergeCell ref="D129:E129"/>
    <mergeCell ref="D130:E130"/>
    <mergeCell ref="D131:E131"/>
    <mergeCell ref="D132:E132"/>
    <mergeCell ref="D133:E133"/>
    <mergeCell ref="A134:C134"/>
    <mergeCell ref="D134:E134"/>
    <mergeCell ref="D135:E135"/>
    <mergeCell ref="D136:E136"/>
    <mergeCell ref="D137:E137"/>
    <mergeCell ref="D138:E138"/>
    <mergeCell ref="D139:E139"/>
    <mergeCell ref="D140:E140"/>
    <mergeCell ref="D141:E141"/>
    <mergeCell ref="A142:J142"/>
    <mergeCell ref="A143:C143"/>
    <mergeCell ref="D143:E143"/>
    <mergeCell ref="D144:E144"/>
    <mergeCell ref="D145:E145"/>
    <mergeCell ref="D146:E146"/>
    <mergeCell ref="D147:E147"/>
    <mergeCell ref="D148:E148"/>
    <mergeCell ref="A149:C149"/>
    <mergeCell ref="D149:E149"/>
    <mergeCell ref="D150:E150"/>
    <mergeCell ref="D151:E151"/>
    <mergeCell ref="A152:C152"/>
    <mergeCell ref="D152:E152"/>
    <mergeCell ref="D153:E153"/>
    <mergeCell ref="D154:E154"/>
    <mergeCell ref="D155:E155"/>
    <mergeCell ref="D156:E156"/>
    <mergeCell ref="D157:E157"/>
    <mergeCell ref="D158:E158"/>
    <mergeCell ref="D159:E159"/>
    <mergeCell ref="D160:E160"/>
    <mergeCell ref="D161:E161"/>
    <mergeCell ref="D162:E162"/>
    <mergeCell ref="D163:E163"/>
    <mergeCell ref="D164:E164"/>
    <mergeCell ref="D165:E165"/>
    <mergeCell ref="D166:E166"/>
    <mergeCell ref="D167:E167"/>
    <mergeCell ref="D168:E168"/>
    <mergeCell ref="A169:J169"/>
    <mergeCell ref="A170:C170"/>
    <mergeCell ref="D170:E170"/>
    <mergeCell ref="D171:E171"/>
    <mergeCell ref="D172:E172"/>
    <mergeCell ref="D173:E173"/>
    <mergeCell ref="A174:C174"/>
    <mergeCell ref="D174:E174"/>
    <mergeCell ref="D175:E175"/>
    <mergeCell ref="A176:C176"/>
    <mergeCell ref="D176:E176"/>
    <mergeCell ref="D177:E177"/>
    <mergeCell ref="D178:E178"/>
    <mergeCell ref="D179:E179"/>
    <mergeCell ref="D180:E180"/>
    <mergeCell ref="D181:E181"/>
    <mergeCell ref="D182:E182"/>
    <mergeCell ref="D183:E183"/>
    <mergeCell ref="D184:E184"/>
    <mergeCell ref="A185:C185"/>
    <mergeCell ref="D185:E185"/>
    <mergeCell ref="D186:E186"/>
    <mergeCell ref="D187:E187"/>
    <mergeCell ref="D188:E188"/>
    <mergeCell ref="D189:E189"/>
    <mergeCell ref="D190:E190"/>
    <mergeCell ref="D191:E191"/>
    <mergeCell ref="D192:E192"/>
    <mergeCell ref="D193:E193"/>
    <mergeCell ref="A194:J194"/>
    <mergeCell ref="A195:C195"/>
    <mergeCell ref="D195:E195"/>
    <mergeCell ref="D196:E196"/>
    <mergeCell ref="D197:E197"/>
    <mergeCell ref="D198:E198"/>
    <mergeCell ref="D199:E199"/>
    <mergeCell ref="A200:C200"/>
    <mergeCell ref="D200:E200"/>
    <mergeCell ref="D201:E201"/>
    <mergeCell ref="D202:E202"/>
    <mergeCell ref="D203:E203"/>
    <mergeCell ref="D204:E204"/>
    <mergeCell ref="A205:C205"/>
    <mergeCell ref="D205:E205"/>
    <mergeCell ref="D206:E206"/>
    <mergeCell ref="D207:E207"/>
    <mergeCell ref="D208:E208"/>
    <mergeCell ref="D209:E209"/>
    <mergeCell ref="A210:C210"/>
    <mergeCell ref="D210:E210"/>
    <mergeCell ref="D211:E211"/>
    <mergeCell ref="D212:E212"/>
    <mergeCell ref="D213:E213"/>
    <mergeCell ref="D214:E214"/>
    <mergeCell ref="D215:E215"/>
    <mergeCell ref="D216:E216"/>
    <mergeCell ref="D217:E217"/>
    <mergeCell ref="A218:J218"/>
    <mergeCell ref="A219:C219"/>
    <mergeCell ref="D219:E219"/>
    <mergeCell ref="D220:E220"/>
    <mergeCell ref="D221:E221"/>
    <mergeCell ref="D222:E222"/>
    <mergeCell ref="A223:C223"/>
    <mergeCell ref="D223:E223"/>
    <mergeCell ref="D224:E224"/>
    <mergeCell ref="A225:C225"/>
    <mergeCell ref="D225:E225"/>
    <mergeCell ref="D226:E226"/>
    <mergeCell ref="D227:E227"/>
    <mergeCell ref="D228:E228"/>
    <mergeCell ref="D229:E229"/>
    <mergeCell ref="D230:E230"/>
    <mergeCell ref="D231:E231"/>
    <mergeCell ref="D232:E232"/>
    <mergeCell ref="A233:C233"/>
    <mergeCell ref="D233:E233"/>
    <mergeCell ref="D234:E234"/>
    <mergeCell ref="D235:E235"/>
    <mergeCell ref="D236:E236"/>
    <mergeCell ref="D237:E237"/>
    <mergeCell ref="D238:E238"/>
    <mergeCell ref="D239:E239"/>
    <mergeCell ref="D240:E240"/>
    <mergeCell ref="A241:J241"/>
    <mergeCell ref="A242:C242"/>
    <mergeCell ref="D242:E242"/>
    <mergeCell ref="D243:E243"/>
    <mergeCell ref="D244:E244"/>
    <mergeCell ref="D245:E245"/>
    <mergeCell ref="D246:E246"/>
    <mergeCell ref="D247:E247"/>
    <mergeCell ref="D248:E248"/>
    <mergeCell ref="D249:E249"/>
    <mergeCell ref="D250:E250"/>
    <mergeCell ref="D251:E251"/>
    <mergeCell ref="D252:E252"/>
    <mergeCell ref="D253:E253"/>
    <mergeCell ref="D254:E254"/>
    <mergeCell ref="A255:C255"/>
    <mergeCell ref="D255:E255"/>
    <mergeCell ref="D256:E256"/>
    <mergeCell ref="A257:C257"/>
    <mergeCell ref="D257:E257"/>
    <mergeCell ref="D258:E258"/>
    <mergeCell ref="D259:E259"/>
    <mergeCell ref="D260:E260"/>
    <mergeCell ref="D261:E261"/>
    <mergeCell ref="D262:E262"/>
    <mergeCell ref="D263:E263"/>
    <mergeCell ref="A264:C264"/>
    <mergeCell ref="D264:E264"/>
    <mergeCell ref="D265:E265"/>
    <mergeCell ref="D266:E266"/>
    <mergeCell ref="D267:E267"/>
    <mergeCell ref="D268:E268"/>
    <mergeCell ref="D269:E269"/>
    <mergeCell ref="D270:E270"/>
    <mergeCell ref="D271:E271"/>
    <mergeCell ref="D272:E272"/>
    <mergeCell ref="D273:E273"/>
    <mergeCell ref="D274:E274"/>
    <mergeCell ref="D275:E275"/>
    <mergeCell ref="D276:E276"/>
    <mergeCell ref="D277:E277"/>
    <mergeCell ref="D278:E278"/>
    <mergeCell ref="D279:E279"/>
    <mergeCell ref="D280:E280"/>
    <mergeCell ref="D281:E281"/>
    <mergeCell ref="D282:E282"/>
    <mergeCell ref="D283:E283"/>
    <mergeCell ref="D284:E284"/>
    <mergeCell ref="D285:E285"/>
    <mergeCell ref="D286:E286"/>
    <mergeCell ref="D287:E287"/>
    <mergeCell ref="D288:E288"/>
    <mergeCell ref="D289:E289"/>
    <mergeCell ref="D290:E290"/>
    <mergeCell ref="A291:C291"/>
  </mergeCells>
  <printOptions horizontalCentered="1"/>
  <pageMargins left="0.116416666666667" right="0.116416666666667" top="0.59375" bottom="0" header="0.59375" footer="0"/>
  <pageSetup paperSize="9" scale="75" orientation="portrait"/>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3"/>
  <sheetViews>
    <sheetView view="pageBreakPreview" zoomScaleNormal="100" workbookViewId="0">
      <selection activeCell="H6" sqref="H6"/>
    </sheetView>
  </sheetViews>
  <sheetFormatPr defaultColWidth="9" defaultRowHeight="30" customHeight="1"/>
  <cols>
    <col min="1" max="1" width="6.5" style="103" customWidth="1"/>
    <col min="2" max="3" width="18.6333333333333" style="104" customWidth="1"/>
    <col min="4" max="4" width="15.6333333333333" style="103" customWidth="1"/>
    <col min="5" max="5" width="5.5" style="103" customWidth="1"/>
    <col min="6" max="6" width="6.13333333333333" style="103" customWidth="1"/>
    <col min="7" max="7" width="15.75" style="103" customWidth="1"/>
    <col min="8" max="8" width="25.4416666666667" style="105" customWidth="1"/>
    <col min="9" max="9" width="17.6333333333333" style="103" customWidth="1"/>
    <col min="10" max="16351" width="9" style="103"/>
    <col min="16352" max="16384" width="9" style="106"/>
  </cols>
  <sheetData>
    <row r="1" s="103" customFormat="1" customHeight="1" spans="1:9">
      <c r="A1" s="107" t="s">
        <v>1573</v>
      </c>
      <c r="B1" s="107"/>
      <c r="C1" s="107"/>
      <c r="D1" s="107"/>
      <c r="E1" s="107"/>
      <c r="F1" s="107"/>
      <c r="G1" s="107"/>
      <c r="H1" s="108"/>
      <c r="I1" s="107"/>
    </row>
    <row r="2" s="103" customFormat="1" ht="25.15" customHeight="1" spans="1:9">
      <c r="A2" s="109" t="s">
        <v>4</v>
      </c>
      <c r="B2" s="110" t="s">
        <v>78</v>
      </c>
      <c r="C2" s="109" t="s">
        <v>5</v>
      </c>
      <c r="D2" s="109" t="s">
        <v>1574</v>
      </c>
      <c r="E2" s="109" t="s">
        <v>1575</v>
      </c>
      <c r="F2" s="109" t="s">
        <v>81</v>
      </c>
      <c r="G2" s="109" t="s">
        <v>132</v>
      </c>
      <c r="H2" s="111" t="s">
        <v>1576</v>
      </c>
      <c r="I2" s="109" t="s">
        <v>8</v>
      </c>
    </row>
    <row r="3" s="103" customFormat="1" ht="22.9" customHeight="1" spans="1:9">
      <c r="A3" s="109">
        <v>1</v>
      </c>
      <c r="B3" s="110" t="s">
        <v>1577</v>
      </c>
      <c r="C3" s="112" t="s">
        <v>1578</v>
      </c>
      <c r="D3" s="109" t="s">
        <v>1579</v>
      </c>
      <c r="E3" s="109" t="s">
        <v>199</v>
      </c>
      <c r="F3" s="109">
        <v>1200</v>
      </c>
      <c r="G3" s="113"/>
      <c r="H3" s="114"/>
      <c r="I3" s="117"/>
    </row>
    <row r="4" s="103" customFormat="1" ht="22.9" customHeight="1" spans="1:9">
      <c r="A4" s="109">
        <v>2</v>
      </c>
      <c r="B4" s="110" t="s">
        <v>1580</v>
      </c>
      <c r="C4" s="112" t="s">
        <v>1581</v>
      </c>
      <c r="D4" s="109" t="s">
        <v>1582</v>
      </c>
      <c r="E4" s="109" t="s">
        <v>331</v>
      </c>
      <c r="F4" s="109">
        <v>1</v>
      </c>
      <c r="G4" s="113"/>
      <c r="H4" s="114"/>
      <c r="I4" s="116"/>
    </row>
    <row r="5" s="103" customFormat="1" ht="22.9" customHeight="1" spans="1:9">
      <c r="A5" s="109">
        <v>3</v>
      </c>
      <c r="B5" s="110" t="s">
        <v>1583</v>
      </c>
      <c r="C5" s="112" t="s">
        <v>1584</v>
      </c>
      <c r="D5" s="109" t="s">
        <v>1585</v>
      </c>
      <c r="E5" s="109" t="s">
        <v>331</v>
      </c>
      <c r="F5" s="109">
        <v>1</v>
      </c>
      <c r="G5" s="113"/>
      <c r="H5" s="114"/>
      <c r="I5" s="116"/>
    </row>
    <row r="6" s="103" customFormat="1" ht="22.9" customHeight="1" spans="1:9">
      <c r="A6" s="109">
        <v>4</v>
      </c>
      <c r="B6" s="110" t="s">
        <v>1586</v>
      </c>
      <c r="C6" s="112" t="s">
        <v>1587</v>
      </c>
      <c r="D6" s="109" t="s">
        <v>1588</v>
      </c>
      <c r="E6" s="109" t="s">
        <v>259</v>
      </c>
      <c r="F6" s="109">
        <v>2</v>
      </c>
      <c r="G6" s="113"/>
      <c r="H6" s="114"/>
      <c r="I6" s="116"/>
    </row>
    <row r="7" s="103" customFormat="1" ht="22.9" customHeight="1" spans="1:9">
      <c r="A7" s="109">
        <v>5</v>
      </c>
      <c r="B7" s="110" t="s">
        <v>1589</v>
      </c>
      <c r="C7" s="112" t="s">
        <v>1590</v>
      </c>
      <c r="D7" s="109" t="s">
        <v>1591</v>
      </c>
      <c r="E7" s="109" t="s">
        <v>259</v>
      </c>
      <c r="F7" s="109">
        <v>1.5</v>
      </c>
      <c r="G7" s="113"/>
      <c r="H7" s="114"/>
      <c r="I7" s="116"/>
    </row>
    <row r="8" s="103" customFormat="1" ht="22.9" customHeight="1" spans="1:9">
      <c r="A8" s="109">
        <v>6</v>
      </c>
      <c r="B8" s="110" t="s">
        <v>1592</v>
      </c>
      <c r="C8" s="112" t="s">
        <v>1593</v>
      </c>
      <c r="D8" s="109" t="s">
        <v>1594</v>
      </c>
      <c r="E8" s="109" t="s">
        <v>331</v>
      </c>
      <c r="F8" s="109">
        <v>1</v>
      </c>
      <c r="G8" s="113"/>
      <c r="H8" s="114"/>
      <c r="I8" s="116"/>
    </row>
    <row r="9" s="103" customFormat="1" ht="22.9" customHeight="1" spans="1:9">
      <c r="A9" s="109">
        <v>7</v>
      </c>
      <c r="B9" s="110" t="s">
        <v>1595</v>
      </c>
      <c r="C9" s="112" t="s">
        <v>1596</v>
      </c>
      <c r="D9" s="109" t="s">
        <v>1597</v>
      </c>
      <c r="E9" s="109" t="s">
        <v>331</v>
      </c>
      <c r="F9" s="109">
        <v>1</v>
      </c>
      <c r="G9" s="113"/>
      <c r="H9" s="114"/>
      <c r="I9" s="116"/>
    </row>
    <row r="10" s="103" customFormat="1" ht="22.9" customHeight="1" spans="1:9">
      <c r="A10" s="109">
        <v>8</v>
      </c>
      <c r="B10" s="110" t="s">
        <v>1598</v>
      </c>
      <c r="C10" s="112" t="s">
        <v>1599</v>
      </c>
      <c r="D10" s="109" t="s">
        <v>1600</v>
      </c>
      <c r="E10" s="109" t="s">
        <v>331</v>
      </c>
      <c r="F10" s="109">
        <v>6</v>
      </c>
      <c r="G10" s="113"/>
      <c r="H10" s="114"/>
      <c r="I10" s="116"/>
    </row>
    <row r="11" s="103" customFormat="1" ht="22.9" customHeight="1" spans="1:9">
      <c r="A11" s="109">
        <v>9</v>
      </c>
      <c r="B11" s="110" t="s">
        <v>1601</v>
      </c>
      <c r="C11" s="112" t="s">
        <v>1602</v>
      </c>
      <c r="D11" s="109" t="s">
        <v>1603</v>
      </c>
      <c r="E11" s="109" t="s">
        <v>331</v>
      </c>
      <c r="F11" s="109">
        <v>3</v>
      </c>
      <c r="G11" s="113"/>
      <c r="H11" s="114"/>
      <c r="I11" s="116"/>
    </row>
    <row r="12" s="103" customFormat="1" ht="22.9" customHeight="1" spans="1:9">
      <c r="A12" s="109">
        <v>10</v>
      </c>
      <c r="B12" s="110" t="s">
        <v>1604</v>
      </c>
      <c r="C12" s="112" t="s">
        <v>1605</v>
      </c>
      <c r="D12" s="109" t="s">
        <v>1591</v>
      </c>
      <c r="E12" s="109" t="s">
        <v>328</v>
      </c>
      <c r="F12" s="109">
        <v>100</v>
      </c>
      <c r="G12" s="113"/>
      <c r="H12" s="114"/>
      <c r="I12" s="116"/>
    </row>
    <row r="13" s="103" customFormat="1" ht="22.9" customHeight="1" spans="1:9">
      <c r="A13" s="115"/>
      <c r="B13" s="112"/>
      <c r="C13" s="112" t="s">
        <v>74</v>
      </c>
      <c r="D13" s="115"/>
      <c r="E13" s="115"/>
      <c r="F13" s="115"/>
      <c r="G13" s="116"/>
      <c r="H13" s="113">
        <f>SUM(H3:H12)</f>
        <v>0</v>
      </c>
      <c r="I13" s="116"/>
    </row>
  </sheetData>
  <sheetProtection password="C409" sheet="1" objects="1"/>
  <mergeCells count="1">
    <mergeCell ref="A1:I1"/>
  </mergeCells>
  <pageMargins left="0.75" right="0.75" top="1" bottom="1" header="0.5" footer="0.5"/>
  <pageSetup paperSize="9"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7"/>
  <sheetViews>
    <sheetView showGridLines="0" view="pageBreakPreview" zoomScaleNormal="100" topLeftCell="A109" workbookViewId="0">
      <selection activeCell="V125" sqref="V125"/>
    </sheetView>
  </sheetViews>
  <sheetFormatPr defaultColWidth="6.75" defaultRowHeight="11.25"/>
  <cols>
    <col min="1" max="1" width="5.63333333333333" style="54" customWidth="1"/>
    <col min="2" max="2" width="13" style="54" customWidth="1"/>
    <col min="3" max="3" width="17.5583333333333" style="54" customWidth="1"/>
    <col min="4" max="4" width="19.3833333333333" style="54" customWidth="1"/>
    <col min="5" max="5" width="6.88333333333333" style="54" customWidth="1"/>
    <col min="6" max="6" width="7.25" style="54" customWidth="1"/>
    <col min="7" max="7" width="7.38333333333333" style="54" customWidth="1"/>
    <col min="8" max="8" width="12.5" style="54" customWidth="1"/>
    <col min="9" max="9" width="20.225" style="55" customWidth="1"/>
    <col min="10" max="10" width="6.75" style="54" customWidth="1"/>
    <col min="11" max="16384" width="6.75" style="54"/>
  </cols>
  <sheetData>
    <row r="1" ht="39.75" customHeight="1" spans="1:10">
      <c r="A1" s="56" t="s">
        <v>1606</v>
      </c>
      <c r="B1" s="56"/>
      <c r="C1" s="56"/>
      <c r="D1" s="56"/>
      <c r="E1" s="56"/>
      <c r="F1" s="56"/>
      <c r="G1" s="56"/>
      <c r="H1" s="57"/>
      <c r="I1" s="73"/>
      <c r="J1" s="57"/>
    </row>
    <row r="2" ht="18" customHeight="1" spans="1:10">
      <c r="A2" s="58" t="s">
        <v>1607</v>
      </c>
      <c r="B2" s="58"/>
      <c r="C2" s="58"/>
      <c r="D2" s="58"/>
      <c r="E2" s="58"/>
      <c r="F2" s="58"/>
      <c r="G2" s="58"/>
      <c r="H2" s="59"/>
      <c r="I2" s="74"/>
      <c r="J2" s="59"/>
    </row>
    <row r="3" ht="30" customHeight="1" spans="1:10">
      <c r="A3" s="60" t="s">
        <v>4</v>
      </c>
      <c r="B3" s="61" t="s">
        <v>78</v>
      </c>
      <c r="C3" s="61" t="s">
        <v>79</v>
      </c>
      <c r="D3" s="61" t="s">
        <v>718</v>
      </c>
      <c r="E3" s="61"/>
      <c r="F3" s="61" t="s">
        <v>80</v>
      </c>
      <c r="G3" s="61" t="s">
        <v>720</v>
      </c>
      <c r="H3" s="61" t="s">
        <v>132</v>
      </c>
      <c r="I3" s="75" t="s">
        <v>721</v>
      </c>
      <c r="J3" s="61" t="s">
        <v>8</v>
      </c>
    </row>
    <row r="4" ht="28.5" customHeight="1" spans="1:10">
      <c r="A4" s="62" t="s">
        <v>1608</v>
      </c>
      <c r="B4" s="63"/>
      <c r="C4" s="63"/>
      <c r="D4" s="63"/>
      <c r="E4" s="63"/>
      <c r="F4" s="63"/>
      <c r="G4" s="63"/>
      <c r="H4" s="63"/>
      <c r="I4" s="76"/>
      <c r="J4" s="77"/>
    </row>
    <row r="5" ht="28.5" customHeight="1" spans="1:10">
      <c r="A5" s="64" t="s">
        <v>1609</v>
      </c>
      <c r="B5" s="65"/>
      <c r="C5" s="65"/>
      <c r="D5" s="65"/>
      <c r="E5" s="65"/>
      <c r="F5" s="65"/>
      <c r="G5" s="65"/>
      <c r="H5" s="65"/>
      <c r="I5" s="78"/>
      <c r="J5" s="79"/>
    </row>
    <row r="6" ht="28.5" customHeight="1" spans="1:10">
      <c r="A6" s="66">
        <v>1</v>
      </c>
      <c r="B6" s="67" t="s">
        <v>1104</v>
      </c>
      <c r="C6" s="67" t="s">
        <v>1105</v>
      </c>
      <c r="D6" s="67" t="s">
        <v>1610</v>
      </c>
      <c r="E6" s="67"/>
      <c r="F6" s="68" t="s">
        <v>751</v>
      </c>
      <c r="G6" s="69">
        <v>12000</v>
      </c>
      <c r="H6" s="70"/>
      <c r="I6" s="80"/>
      <c r="J6" s="81"/>
    </row>
    <row r="7" ht="28.5" customHeight="1" spans="1:10">
      <c r="A7" s="66">
        <v>2</v>
      </c>
      <c r="B7" s="67" t="s">
        <v>1611</v>
      </c>
      <c r="C7" s="67" t="s">
        <v>1612</v>
      </c>
      <c r="D7" s="67" t="s">
        <v>1613</v>
      </c>
      <c r="E7" s="67"/>
      <c r="F7" s="68" t="s">
        <v>331</v>
      </c>
      <c r="G7" s="69">
        <v>10</v>
      </c>
      <c r="H7" s="70"/>
      <c r="I7" s="80"/>
      <c r="J7" s="81"/>
    </row>
    <row r="8" ht="28.5" customHeight="1" spans="1:10">
      <c r="A8" s="66">
        <v>3</v>
      </c>
      <c r="B8" s="67" t="s">
        <v>1614</v>
      </c>
      <c r="C8" s="67" t="s">
        <v>1612</v>
      </c>
      <c r="D8" s="67" t="s">
        <v>1615</v>
      </c>
      <c r="E8" s="67"/>
      <c r="F8" s="68" t="s">
        <v>331</v>
      </c>
      <c r="G8" s="69">
        <v>5</v>
      </c>
      <c r="H8" s="70"/>
      <c r="I8" s="80"/>
      <c r="J8" s="81"/>
    </row>
    <row r="9" ht="18" customHeight="1" spans="1:10">
      <c r="A9" s="66">
        <v>4</v>
      </c>
      <c r="B9" s="67" t="s">
        <v>1616</v>
      </c>
      <c r="C9" s="67" t="s">
        <v>1617</v>
      </c>
      <c r="D9" s="67" t="s">
        <v>1618</v>
      </c>
      <c r="E9" s="67"/>
      <c r="F9" s="68" t="s">
        <v>726</v>
      </c>
      <c r="G9" s="69">
        <v>5</v>
      </c>
      <c r="H9" s="70"/>
      <c r="I9" s="80"/>
      <c r="J9" s="81"/>
    </row>
    <row r="10" ht="28.5" customHeight="1" spans="1:10">
      <c r="A10" s="64" t="s">
        <v>1619</v>
      </c>
      <c r="B10" s="65"/>
      <c r="C10" s="65"/>
      <c r="D10" s="65"/>
      <c r="E10" s="65"/>
      <c r="F10" s="65"/>
      <c r="G10" s="65"/>
      <c r="H10" s="65"/>
      <c r="I10" s="78"/>
      <c r="J10" s="79"/>
    </row>
    <row r="11" ht="18" customHeight="1" spans="1:10">
      <c r="A11" s="66">
        <v>5</v>
      </c>
      <c r="B11" s="67" t="s">
        <v>1620</v>
      </c>
      <c r="C11" s="67" t="s">
        <v>1621</v>
      </c>
      <c r="D11" s="67" t="s">
        <v>1622</v>
      </c>
      <c r="E11" s="67"/>
      <c r="F11" s="68" t="s">
        <v>331</v>
      </c>
      <c r="G11" s="69">
        <v>28</v>
      </c>
      <c r="H11" s="70"/>
      <c r="I11" s="80"/>
      <c r="J11" s="81"/>
    </row>
    <row r="12" ht="28.5" customHeight="1" spans="1:10">
      <c r="A12" s="66">
        <v>6</v>
      </c>
      <c r="B12" s="67" t="s">
        <v>1623</v>
      </c>
      <c r="C12" s="67" t="s">
        <v>1105</v>
      </c>
      <c r="D12" s="67" t="s">
        <v>1624</v>
      </c>
      <c r="E12" s="67"/>
      <c r="F12" s="68" t="s">
        <v>751</v>
      </c>
      <c r="G12" s="69">
        <v>29400</v>
      </c>
      <c r="H12" s="70"/>
      <c r="I12" s="80"/>
      <c r="J12" s="81"/>
    </row>
    <row r="13" ht="28.5" customHeight="1" spans="1:10">
      <c r="A13" s="66">
        <v>7</v>
      </c>
      <c r="B13" s="67" t="s">
        <v>868</v>
      </c>
      <c r="C13" s="67" t="s">
        <v>869</v>
      </c>
      <c r="D13" s="67" t="s">
        <v>1625</v>
      </c>
      <c r="E13" s="67"/>
      <c r="F13" s="68" t="s">
        <v>751</v>
      </c>
      <c r="G13" s="69">
        <v>13000</v>
      </c>
      <c r="H13" s="70"/>
      <c r="I13" s="80"/>
      <c r="J13" s="81"/>
    </row>
    <row r="14" ht="18" customHeight="1" spans="1:10">
      <c r="A14" s="66">
        <v>8</v>
      </c>
      <c r="B14" s="67" t="s">
        <v>969</v>
      </c>
      <c r="C14" s="67" t="s">
        <v>970</v>
      </c>
      <c r="D14" s="67" t="s">
        <v>1626</v>
      </c>
      <c r="E14" s="67"/>
      <c r="F14" s="68" t="s">
        <v>84</v>
      </c>
      <c r="G14" s="69">
        <v>1</v>
      </c>
      <c r="H14" s="70"/>
      <c r="I14" s="80"/>
      <c r="J14" s="81"/>
    </row>
    <row r="15" ht="18" customHeight="1" spans="1:10">
      <c r="A15" s="66">
        <v>9</v>
      </c>
      <c r="B15" s="67" t="s">
        <v>872</v>
      </c>
      <c r="C15" s="67" t="s">
        <v>869</v>
      </c>
      <c r="D15" s="67" t="s">
        <v>1627</v>
      </c>
      <c r="E15" s="67"/>
      <c r="F15" s="68" t="s">
        <v>84</v>
      </c>
      <c r="G15" s="69">
        <v>1</v>
      </c>
      <c r="H15" s="70"/>
      <c r="I15" s="80"/>
      <c r="J15" s="81"/>
    </row>
    <row r="16" ht="18" customHeight="1" spans="1:10">
      <c r="A16" s="64" t="s">
        <v>1628</v>
      </c>
      <c r="B16" s="65"/>
      <c r="C16" s="65"/>
      <c r="D16" s="65"/>
      <c r="E16" s="65"/>
      <c r="F16" s="65"/>
      <c r="G16" s="65"/>
      <c r="H16" s="65"/>
      <c r="I16" s="78"/>
      <c r="J16" s="79"/>
    </row>
    <row r="17" ht="18" customHeight="1" spans="1:10">
      <c r="A17" s="66">
        <v>10</v>
      </c>
      <c r="B17" s="67" t="s">
        <v>875</v>
      </c>
      <c r="C17" s="67" t="s">
        <v>869</v>
      </c>
      <c r="D17" s="67" t="s">
        <v>1629</v>
      </c>
      <c r="E17" s="67"/>
      <c r="F17" s="68" t="s">
        <v>751</v>
      </c>
      <c r="G17" s="69">
        <v>15000</v>
      </c>
      <c r="H17" s="70"/>
      <c r="I17" s="80"/>
      <c r="J17" s="81"/>
    </row>
    <row r="18" ht="28.5" customHeight="1" spans="1:10">
      <c r="A18" s="66">
        <v>11</v>
      </c>
      <c r="B18" s="67" t="s">
        <v>759</v>
      </c>
      <c r="C18" s="67" t="s">
        <v>760</v>
      </c>
      <c r="D18" s="67" t="s">
        <v>1630</v>
      </c>
      <c r="E18" s="67"/>
      <c r="F18" s="68" t="s">
        <v>751</v>
      </c>
      <c r="G18" s="69">
        <v>8200</v>
      </c>
      <c r="H18" s="70"/>
      <c r="I18" s="80"/>
      <c r="J18" s="81"/>
    </row>
    <row r="19" ht="18" customHeight="1" spans="1:10">
      <c r="A19" s="66">
        <v>12</v>
      </c>
      <c r="B19" s="67" t="s">
        <v>1631</v>
      </c>
      <c r="C19" s="67" t="s">
        <v>1632</v>
      </c>
      <c r="D19" s="67" t="s">
        <v>1633</v>
      </c>
      <c r="E19" s="67"/>
      <c r="F19" s="68" t="s">
        <v>751</v>
      </c>
      <c r="G19" s="69">
        <v>4100</v>
      </c>
      <c r="H19" s="70"/>
      <c r="I19" s="80"/>
      <c r="J19" s="81"/>
    </row>
    <row r="20" ht="18" customHeight="1" spans="1:10">
      <c r="A20" s="64" t="s">
        <v>1634</v>
      </c>
      <c r="B20" s="65"/>
      <c r="C20" s="65"/>
      <c r="D20" s="65"/>
      <c r="E20" s="65"/>
      <c r="F20" s="65"/>
      <c r="G20" s="65"/>
      <c r="H20" s="65"/>
      <c r="I20" s="78"/>
      <c r="J20" s="79"/>
    </row>
    <row r="21" ht="18" customHeight="1" spans="1:10">
      <c r="A21" s="66">
        <v>14</v>
      </c>
      <c r="B21" s="67" t="s">
        <v>1635</v>
      </c>
      <c r="C21" s="67" t="s">
        <v>1636</v>
      </c>
      <c r="D21" s="67" t="s">
        <v>1637</v>
      </c>
      <c r="E21" s="67"/>
      <c r="F21" s="68" t="s">
        <v>331</v>
      </c>
      <c r="G21" s="69">
        <v>23</v>
      </c>
      <c r="H21" s="70"/>
      <c r="I21" s="80"/>
      <c r="J21" s="81"/>
    </row>
    <row r="22" ht="28.5" customHeight="1" spans="1:10">
      <c r="A22" s="66">
        <v>15</v>
      </c>
      <c r="B22" s="67" t="s">
        <v>1638</v>
      </c>
      <c r="C22" s="67" t="s">
        <v>1612</v>
      </c>
      <c r="D22" s="67" t="s">
        <v>1639</v>
      </c>
      <c r="E22" s="67"/>
      <c r="F22" s="68" t="s">
        <v>331</v>
      </c>
      <c r="G22" s="69">
        <v>14</v>
      </c>
      <c r="H22" s="70"/>
      <c r="I22" s="80"/>
      <c r="J22" s="81"/>
    </row>
    <row r="23" ht="18" customHeight="1" spans="1:10">
      <c r="A23" s="66">
        <v>16</v>
      </c>
      <c r="B23" s="67" t="s">
        <v>813</v>
      </c>
      <c r="C23" s="67" t="s">
        <v>1640</v>
      </c>
      <c r="D23" s="67"/>
      <c r="E23" s="67"/>
      <c r="F23" s="68" t="s">
        <v>84</v>
      </c>
      <c r="G23" s="69">
        <v>1</v>
      </c>
      <c r="H23" s="70"/>
      <c r="I23" s="80"/>
      <c r="J23" s="81"/>
    </row>
    <row r="24" ht="28.5" customHeight="1" spans="1:10">
      <c r="A24" s="64" t="s">
        <v>1641</v>
      </c>
      <c r="B24" s="65"/>
      <c r="C24" s="65"/>
      <c r="D24" s="65"/>
      <c r="E24" s="65"/>
      <c r="F24" s="65"/>
      <c r="G24" s="65"/>
      <c r="H24" s="65"/>
      <c r="I24" s="78"/>
      <c r="J24" s="79"/>
    </row>
    <row r="25" ht="28.5" customHeight="1" spans="1:10">
      <c r="A25" s="64" t="s">
        <v>1642</v>
      </c>
      <c r="B25" s="65"/>
      <c r="C25" s="71"/>
      <c r="D25" s="67"/>
      <c r="E25" s="67"/>
      <c r="F25" s="67"/>
      <c r="G25" s="69"/>
      <c r="H25" s="72"/>
      <c r="I25" s="82"/>
      <c r="J25" s="83"/>
    </row>
    <row r="26" ht="92.25" customHeight="1" spans="1:10">
      <c r="A26" s="66">
        <v>17</v>
      </c>
      <c r="B26" s="67" t="s">
        <v>1643</v>
      </c>
      <c r="C26" s="67" t="s">
        <v>1644</v>
      </c>
      <c r="D26" s="67" t="s">
        <v>1645</v>
      </c>
      <c r="E26" s="67"/>
      <c r="F26" s="68" t="s">
        <v>726</v>
      </c>
      <c r="G26" s="69">
        <v>24</v>
      </c>
      <c r="H26" s="70"/>
      <c r="I26" s="80"/>
      <c r="J26" s="81"/>
    </row>
    <row r="27" ht="41.25" customHeight="1" spans="1:10">
      <c r="A27" s="66">
        <v>18</v>
      </c>
      <c r="B27" s="67" t="s">
        <v>1646</v>
      </c>
      <c r="C27" s="67" t="s">
        <v>1647</v>
      </c>
      <c r="D27" s="67" t="s">
        <v>1648</v>
      </c>
      <c r="E27" s="67"/>
      <c r="F27" s="68" t="s">
        <v>726</v>
      </c>
      <c r="G27" s="69">
        <v>1</v>
      </c>
      <c r="H27" s="70"/>
      <c r="I27" s="80"/>
      <c r="J27" s="81"/>
    </row>
    <row r="28" ht="28.5" customHeight="1" spans="1:10">
      <c r="A28" s="66">
        <v>19</v>
      </c>
      <c r="B28" s="67" t="s">
        <v>1649</v>
      </c>
      <c r="C28" s="67" t="s">
        <v>1105</v>
      </c>
      <c r="D28" s="67" t="s">
        <v>1610</v>
      </c>
      <c r="E28" s="67"/>
      <c r="F28" s="68" t="s">
        <v>751</v>
      </c>
      <c r="G28" s="69">
        <v>10000</v>
      </c>
      <c r="H28" s="70"/>
      <c r="I28" s="80"/>
      <c r="J28" s="81"/>
    </row>
    <row r="29" ht="28.5" customHeight="1" spans="1:10">
      <c r="A29" s="66">
        <v>20</v>
      </c>
      <c r="B29" s="67" t="s">
        <v>1650</v>
      </c>
      <c r="C29" s="67" t="s">
        <v>1651</v>
      </c>
      <c r="D29" s="67" t="s">
        <v>1652</v>
      </c>
      <c r="E29" s="67"/>
      <c r="F29" s="68" t="s">
        <v>751</v>
      </c>
      <c r="G29" s="69">
        <v>1500</v>
      </c>
      <c r="H29" s="70"/>
      <c r="I29" s="80"/>
      <c r="J29" s="81"/>
    </row>
    <row r="30" ht="41.25" customHeight="1" spans="1:10">
      <c r="A30" s="66">
        <v>21</v>
      </c>
      <c r="B30" s="67" t="s">
        <v>1653</v>
      </c>
      <c r="C30" s="67" t="s">
        <v>1651</v>
      </c>
      <c r="D30" s="67" t="s">
        <v>1654</v>
      </c>
      <c r="E30" s="67"/>
      <c r="F30" s="68" t="s">
        <v>751</v>
      </c>
      <c r="G30" s="69">
        <v>25</v>
      </c>
      <c r="H30" s="70"/>
      <c r="I30" s="80"/>
      <c r="J30" s="81"/>
    </row>
    <row r="31" ht="54" customHeight="1" spans="1:10">
      <c r="A31" s="64" t="s">
        <v>1655</v>
      </c>
      <c r="B31" s="65"/>
      <c r="C31" s="71"/>
      <c r="D31" s="67"/>
      <c r="E31" s="67"/>
      <c r="F31" s="67"/>
      <c r="G31" s="69"/>
      <c r="H31" s="72"/>
      <c r="I31" s="82"/>
      <c r="J31" s="83"/>
    </row>
    <row r="32" ht="28.5" customHeight="1" spans="1:10">
      <c r="A32" s="66">
        <v>22</v>
      </c>
      <c r="B32" s="67" t="s">
        <v>1656</v>
      </c>
      <c r="C32" s="67" t="s">
        <v>1657</v>
      </c>
      <c r="D32" s="67" t="s">
        <v>1658</v>
      </c>
      <c r="E32" s="67"/>
      <c r="F32" s="68" t="s">
        <v>726</v>
      </c>
      <c r="G32" s="69">
        <v>1</v>
      </c>
      <c r="H32" s="70"/>
      <c r="I32" s="80"/>
      <c r="J32" s="81"/>
    </row>
    <row r="33" ht="18" customHeight="1" spans="1:10">
      <c r="A33" s="66">
        <v>23</v>
      </c>
      <c r="B33" s="67" t="s">
        <v>1659</v>
      </c>
      <c r="C33" s="67" t="s">
        <v>1660</v>
      </c>
      <c r="D33" s="67" t="s">
        <v>1661</v>
      </c>
      <c r="E33" s="67"/>
      <c r="F33" s="68" t="s">
        <v>726</v>
      </c>
      <c r="G33" s="69">
        <v>1</v>
      </c>
      <c r="H33" s="70"/>
      <c r="I33" s="80"/>
      <c r="J33" s="81"/>
    </row>
    <row r="34" ht="28.5" customHeight="1" spans="1:10">
      <c r="A34" s="66">
        <v>24</v>
      </c>
      <c r="B34" s="67" t="s">
        <v>1662</v>
      </c>
      <c r="C34" s="67" t="s">
        <v>1663</v>
      </c>
      <c r="D34" s="67" t="s">
        <v>1664</v>
      </c>
      <c r="E34" s="67"/>
      <c r="F34" s="68" t="s">
        <v>84</v>
      </c>
      <c r="G34" s="69">
        <v>1</v>
      </c>
      <c r="H34" s="70"/>
      <c r="I34" s="80"/>
      <c r="J34" s="81"/>
    </row>
    <row r="35" ht="28.5" customHeight="1" spans="1:10">
      <c r="A35" s="66">
        <v>25</v>
      </c>
      <c r="B35" s="67" t="s">
        <v>1665</v>
      </c>
      <c r="C35" s="67" t="s">
        <v>1663</v>
      </c>
      <c r="D35" s="67" t="s">
        <v>1666</v>
      </c>
      <c r="E35" s="67"/>
      <c r="F35" s="68" t="s">
        <v>84</v>
      </c>
      <c r="G35" s="69">
        <v>1</v>
      </c>
      <c r="H35" s="70"/>
      <c r="I35" s="80"/>
      <c r="J35" s="81"/>
    </row>
    <row r="36" ht="28.5" customHeight="1" spans="1:10">
      <c r="A36" s="66">
        <v>26</v>
      </c>
      <c r="B36" s="67" t="s">
        <v>1667</v>
      </c>
      <c r="C36" s="67" t="s">
        <v>1663</v>
      </c>
      <c r="D36" s="67" t="s">
        <v>1668</v>
      </c>
      <c r="E36" s="67"/>
      <c r="F36" s="68" t="s">
        <v>84</v>
      </c>
      <c r="G36" s="69">
        <v>1</v>
      </c>
      <c r="H36" s="70"/>
      <c r="I36" s="80"/>
      <c r="J36" s="81"/>
    </row>
    <row r="37" ht="28.5" customHeight="1" spans="1:10">
      <c r="A37" s="66">
        <v>27</v>
      </c>
      <c r="B37" s="67" t="s">
        <v>1669</v>
      </c>
      <c r="C37" s="67" t="s">
        <v>1670</v>
      </c>
      <c r="D37" s="67" t="s">
        <v>1671</v>
      </c>
      <c r="E37" s="67"/>
      <c r="F37" s="68" t="s">
        <v>726</v>
      </c>
      <c r="G37" s="69">
        <v>1</v>
      </c>
      <c r="H37" s="70"/>
      <c r="I37" s="80"/>
      <c r="J37" s="81"/>
    </row>
    <row r="38" ht="79.5" customHeight="1" spans="1:10">
      <c r="A38" s="66">
        <v>28</v>
      </c>
      <c r="B38" s="67" t="s">
        <v>1672</v>
      </c>
      <c r="C38" s="67" t="s">
        <v>1673</v>
      </c>
      <c r="D38" s="67" t="s">
        <v>1674</v>
      </c>
      <c r="E38" s="67"/>
      <c r="F38" s="68" t="s">
        <v>331</v>
      </c>
      <c r="G38" s="69">
        <v>1</v>
      </c>
      <c r="H38" s="70"/>
      <c r="I38" s="80"/>
      <c r="J38" s="81"/>
    </row>
    <row r="39" ht="79.5" customHeight="1" spans="1:10">
      <c r="A39" s="66">
        <v>29</v>
      </c>
      <c r="B39" s="67" t="s">
        <v>1675</v>
      </c>
      <c r="C39" s="67" t="s">
        <v>1676</v>
      </c>
      <c r="D39" s="67" t="s">
        <v>1677</v>
      </c>
      <c r="E39" s="67"/>
      <c r="F39" s="68" t="s">
        <v>331</v>
      </c>
      <c r="G39" s="69">
        <v>1</v>
      </c>
      <c r="H39" s="70"/>
      <c r="I39" s="80"/>
      <c r="J39" s="81"/>
    </row>
    <row r="40" ht="79.5" customHeight="1" spans="1:10">
      <c r="A40" s="66">
        <v>30</v>
      </c>
      <c r="B40" s="67" t="s">
        <v>1678</v>
      </c>
      <c r="C40" s="67" t="s">
        <v>1679</v>
      </c>
      <c r="D40" s="67" t="s">
        <v>1680</v>
      </c>
      <c r="E40" s="67"/>
      <c r="F40" s="68" t="s">
        <v>331</v>
      </c>
      <c r="G40" s="69">
        <v>1</v>
      </c>
      <c r="H40" s="70"/>
      <c r="I40" s="80"/>
      <c r="J40" s="81"/>
    </row>
    <row r="41" ht="79.5" customHeight="1" spans="1:10">
      <c r="A41" s="66">
        <v>31</v>
      </c>
      <c r="B41" s="67" t="s">
        <v>1681</v>
      </c>
      <c r="C41" s="67" t="s">
        <v>1682</v>
      </c>
      <c r="D41" s="67" t="s">
        <v>1683</v>
      </c>
      <c r="E41" s="67"/>
      <c r="F41" s="68" t="s">
        <v>331</v>
      </c>
      <c r="G41" s="69">
        <v>1</v>
      </c>
      <c r="H41" s="70"/>
      <c r="I41" s="80"/>
      <c r="J41" s="81"/>
    </row>
    <row r="42" ht="41.25" customHeight="1" spans="1:10">
      <c r="A42" s="66">
        <v>32</v>
      </c>
      <c r="B42" s="67" t="s">
        <v>1684</v>
      </c>
      <c r="C42" s="67" t="s">
        <v>1685</v>
      </c>
      <c r="D42" s="67" t="s">
        <v>1686</v>
      </c>
      <c r="E42" s="67"/>
      <c r="F42" s="68" t="s">
        <v>331</v>
      </c>
      <c r="G42" s="69">
        <v>3</v>
      </c>
      <c r="H42" s="70"/>
      <c r="I42" s="80"/>
      <c r="J42" s="81"/>
    </row>
    <row r="43" ht="28.5" customHeight="1" spans="1:10">
      <c r="A43" s="66">
        <v>33</v>
      </c>
      <c r="B43" s="67" t="s">
        <v>1687</v>
      </c>
      <c r="C43" s="67" t="s">
        <v>1688</v>
      </c>
      <c r="D43" s="67" t="s">
        <v>1689</v>
      </c>
      <c r="E43" s="67"/>
      <c r="F43" s="68" t="s">
        <v>816</v>
      </c>
      <c r="G43" s="69">
        <v>3</v>
      </c>
      <c r="H43" s="70"/>
      <c r="I43" s="80"/>
      <c r="J43" s="81"/>
    </row>
    <row r="44" ht="41.25" customHeight="1" spans="1:10">
      <c r="A44" s="66">
        <v>34</v>
      </c>
      <c r="B44" s="67" t="s">
        <v>1690</v>
      </c>
      <c r="C44" s="67" t="s">
        <v>1685</v>
      </c>
      <c r="D44" s="67" t="s">
        <v>1691</v>
      </c>
      <c r="E44" s="67"/>
      <c r="F44" s="68" t="s">
        <v>331</v>
      </c>
      <c r="G44" s="69">
        <v>1</v>
      </c>
      <c r="H44" s="70"/>
      <c r="I44" s="80"/>
      <c r="J44" s="81"/>
    </row>
    <row r="45" ht="28.5" customHeight="1" spans="1:10">
      <c r="A45" s="66">
        <v>35</v>
      </c>
      <c r="B45" s="67" t="s">
        <v>1692</v>
      </c>
      <c r="C45" s="67" t="s">
        <v>1688</v>
      </c>
      <c r="D45" s="67" t="s">
        <v>1693</v>
      </c>
      <c r="E45" s="67"/>
      <c r="F45" s="68" t="s">
        <v>816</v>
      </c>
      <c r="G45" s="69">
        <v>1</v>
      </c>
      <c r="H45" s="70"/>
      <c r="I45" s="80"/>
      <c r="J45" s="81"/>
    </row>
    <row r="46" ht="18" customHeight="1" spans="1:10">
      <c r="A46" s="66">
        <v>36</v>
      </c>
      <c r="B46" s="67" t="s">
        <v>1694</v>
      </c>
      <c r="C46" s="67" t="s">
        <v>1105</v>
      </c>
      <c r="D46" s="67" t="s">
        <v>1695</v>
      </c>
      <c r="E46" s="67"/>
      <c r="F46" s="68" t="s">
        <v>751</v>
      </c>
      <c r="G46" s="69">
        <v>4400</v>
      </c>
      <c r="H46" s="70"/>
      <c r="I46" s="80"/>
      <c r="J46" s="81"/>
    </row>
    <row r="47" ht="28.5" customHeight="1" spans="1:10">
      <c r="A47" s="66">
        <v>37</v>
      </c>
      <c r="B47" s="67" t="s">
        <v>1696</v>
      </c>
      <c r="C47" s="67" t="s">
        <v>1697</v>
      </c>
      <c r="D47" s="67" t="s">
        <v>1698</v>
      </c>
      <c r="E47" s="67"/>
      <c r="F47" s="68" t="s">
        <v>751</v>
      </c>
      <c r="G47" s="69">
        <v>113000</v>
      </c>
      <c r="H47" s="70"/>
      <c r="I47" s="80"/>
      <c r="J47" s="81"/>
    </row>
    <row r="48" ht="18" customHeight="1" spans="1:10">
      <c r="A48" s="66">
        <v>38</v>
      </c>
      <c r="B48" s="67" t="s">
        <v>1096</v>
      </c>
      <c r="C48" s="67" t="s">
        <v>1097</v>
      </c>
      <c r="D48" s="67" t="s">
        <v>1699</v>
      </c>
      <c r="E48" s="67"/>
      <c r="F48" s="68" t="s">
        <v>751</v>
      </c>
      <c r="G48" s="69">
        <v>11000</v>
      </c>
      <c r="H48" s="70"/>
      <c r="I48" s="80"/>
      <c r="J48" s="81"/>
    </row>
    <row r="49" ht="18" customHeight="1" spans="1:10">
      <c r="A49" s="66">
        <v>39</v>
      </c>
      <c r="B49" s="67" t="s">
        <v>1700</v>
      </c>
      <c r="C49" s="67" t="s">
        <v>1097</v>
      </c>
      <c r="D49" s="67" t="s">
        <v>1701</v>
      </c>
      <c r="E49" s="67"/>
      <c r="F49" s="68" t="s">
        <v>751</v>
      </c>
      <c r="G49" s="69">
        <v>3000</v>
      </c>
      <c r="H49" s="70"/>
      <c r="I49" s="80"/>
      <c r="J49" s="81"/>
    </row>
    <row r="50" ht="18" customHeight="1" spans="1:10">
      <c r="A50" s="66">
        <v>40</v>
      </c>
      <c r="B50" s="67" t="s">
        <v>1702</v>
      </c>
      <c r="C50" s="67" t="s">
        <v>1097</v>
      </c>
      <c r="D50" s="67" t="s">
        <v>1703</v>
      </c>
      <c r="E50" s="67"/>
      <c r="F50" s="68" t="s">
        <v>751</v>
      </c>
      <c r="G50" s="69">
        <v>11000</v>
      </c>
      <c r="H50" s="70"/>
      <c r="I50" s="80"/>
      <c r="J50" s="81"/>
    </row>
    <row r="51" ht="18" customHeight="1" spans="1:10">
      <c r="A51" s="66">
        <v>41</v>
      </c>
      <c r="B51" s="67" t="s">
        <v>1704</v>
      </c>
      <c r="C51" s="67" t="s">
        <v>1705</v>
      </c>
      <c r="D51" s="67" t="s">
        <v>1706</v>
      </c>
      <c r="E51" s="67"/>
      <c r="F51" s="68" t="s">
        <v>84</v>
      </c>
      <c r="G51" s="69">
        <v>1</v>
      </c>
      <c r="H51" s="70"/>
      <c r="I51" s="80"/>
      <c r="J51" s="81"/>
    </row>
    <row r="52" ht="18" customHeight="1" spans="1:10">
      <c r="A52" s="66">
        <v>42</v>
      </c>
      <c r="B52" s="67" t="s">
        <v>878</v>
      </c>
      <c r="C52" s="67" t="s">
        <v>869</v>
      </c>
      <c r="D52" s="67" t="s">
        <v>1627</v>
      </c>
      <c r="E52" s="67"/>
      <c r="F52" s="68" t="s">
        <v>84</v>
      </c>
      <c r="G52" s="69">
        <v>1</v>
      </c>
      <c r="H52" s="70"/>
      <c r="I52" s="80"/>
      <c r="J52" s="81"/>
    </row>
    <row r="53" ht="18" customHeight="1" spans="1:10">
      <c r="A53" s="66">
        <v>43</v>
      </c>
      <c r="B53" s="67" t="s">
        <v>1707</v>
      </c>
      <c r="C53" s="67" t="s">
        <v>1708</v>
      </c>
      <c r="D53" s="67" t="s">
        <v>1709</v>
      </c>
      <c r="E53" s="67"/>
      <c r="F53" s="68" t="s">
        <v>726</v>
      </c>
      <c r="G53" s="69">
        <v>1</v>
      </c>
      <c r="H53" s="70"/>
      <c r="I53" s="80"/>
      <c r="J53" s="81"/>
    </row>
    <row r="54" ht="28.5" customHeight="1" spans="1:10">
      <c r="A54" s="66">
        <v>44</v>
      </c>
      <c r="B54" s="67" t="s">
        <v>1710</v>
      </c>
      <c r="C54" s="67" t="s">
        <v>1651</v>
      </c>
      <c r="D54" s="67" t="s">
        <v>1711</v>
      </c>
      <c r="E54" s="67"/>
      <c r="F54" s="68" t="s">
        <v>751</v>
      </c>
      <c r="G54" s="69">
        <v>2000</v>
      </c>
      <c r="H54" s="70"/>
      <c r="I54" s="80"/>
      <c r="J54" s="81"/>
    </row>
    <row r="55" ht="28.5" customHeight="1" spans="1:10">
      <c r="A55" s="66">
        <v>45</v>
      </c>
      <c r="B55" s="67" t="s">
        <v>1712</v>
      </c>
      <c r="C55" s="67" t="s">
        <v>1651</v>
      </c>
      <c r="D55" s="67" t="s">
        <v>1652</v>
      </c>
      <c r="E55" s="67"/>
      <c r="F55" s="68" t="s">
        <v>751</v>
      </c>
      <c r="G55" s="69">
        <v>2000</v>
      </c>
      <c r="H55" s="70"/>
      <c r="I55" s="80"/>
      <c r="J55" s="81"/>
    </row>
    <row r="56" ht="41.25" customHeight="1" spans="1:10">
      <c r="A56" s="66">
        <v>46</v>
      </c>
      <c r="B56" s="67" t="s">
        <v>1713</v>
      </c>
      <c r="C56" s="67" t="s">
        <v>1651</v>
      </c>
      <c r="D56" s="67" t="s">
        <v>1654</v>
      </c>
      <c r="E56" s="67"/>
      <c r="F56" s="68" t="s">
        <v>751</v>
      </c>
      <c r="G56" s="69">
        <v>75</v>
      </c>
      <c r="H56" s="70"/>
      <c r="I56" s="80"/>
      <c r="J56" s="81"/>
    </row>
    <row r="57" ht="28.5" customHeight="1" spans="1:10">
      <c r="A57" s="66">
        <v>47</v>
      </c>
      <c r="B57" s="67" t="s">
        <v>1714</v>
      </c>
      <c r="C57" s="67" t="s">
        <v>1651</v>
      </c>
      <c r="D57" s="67" t="s">
        <v>1715</v>
      </c>
      <c r="E57" s="67"/>
      <c r="F57" s="68" t="s">
        <v>751</v>
      </c>
      <c r="G57" s="69">
        <v>250</v>
      </c>
      <c r="H57" s="70"/>
      <c r="I57" s="80"/>
      <c r="J57" s="81"/>
    </row>
    <row r="58" ht="41.25" customHeight="1" spans="1:10">
      <c r="A58" s="66">
        <v>48</v>
      </c>
      <c r="B58" s="67" t="s">
        <v>1716</v>
      </c>
      <c r="C58" s="67" t="s">
        <v>1717</v>
      </c>
      <c r="D58" s="67" t="s">
        <v>1718</v>
      </c>
      <c r="E58" s="67"/>
      <c r="F58" s="68" t="s">
        <v>331</v>
      </c>
      <c r="G58" s="69">
        <v>1</v>
      </c>
      <c r="H58" s="70"/>
      <c r="I58" s="80"/>
      <c r="J58" s="81"/>
    </row>
    <row r="59" ht="41.25" customHeight="1" spans="1:10">
      <c r="A59" s="64" t="s">
        <v>1719</v>
      </c>
      <c r="B59" s="65"/>
      <c r="C59" s="65"/>
      <c r="D59" s="65"/>
      <c r="E59" s="65"/>
      <c r="F59" s="65"/>
      <c r="G59" s="65"/>
      <c r="H59" s="65"/>
      <c r="I59" s="78"/>
      <c r="J59" s="79"/>
    </row>
    <row r="60" ht="28.5" customHeight="1" spans="1:10">
      <c r="A60" s="66">
        <v>49</v>
      </c>
      <c r="B60" s="67" t="s">
        <v>1720</v>
      </c>
      <c r="C60" s="67" t="s">
        <v>1721</v>
      </c>
      <c r="D60" s="67" t="s">
        <v>1722</v>
      </c>
      <c r="E60" s="67"/>
      <c r="F60" s="68" t="s">
        <v>726</v>
      </c>
      <c r="G60" s="69">
        <v>1</v>
      </c>
      <c r="H60" s="70"/>
      <c r="I60" s="80"/>
      <c r="J60" s="81"/>
    </row>
    <row r="61" ht="28.5" customHeight="1" spans="1:10">
      <c r="A61" s="66">
        <v>50</v>
      </c>
      <c r="B61" s="67" t="s">
        <v>1723</v>
      </c>
      <c r="C61" s="67" t="s">
        <v>1724</v>
      </c>
      <c r="D61" s="67" t="s">
        <v>1725</v>
      </c>
      <c r="E61" s="67"/>
      <c r="F61" s="68" t="s">
        <v>726</v>
      </c>
      <c r="G61" s="69">
        <v>1</v>
      </c>
      <c r="H61" s="70"/>
      <c r="I61" s="80"/>
      <c r="J61" s="81"/>
    </row>
    <row r="62" ht="28.5" customHeight="1" spans="1:10">
      <c r="A62" s="66">
        <v>51</v>
      </c>
      <c r="B62" s="67" t="s">
        <v>1726</v>
      </c>
      <c r="C62" s="67" t="s">
        <v>1727</v>
      </c>
      <c r="D62" s="67" t="s">
        <v>1728</v>
      </c>
      <c r="E62" s="67"/>
      <c r="F62" s="68" t="s">
        <v>331</v>
      </c>
      <c r="G62" s="69">
        <v>1</v>
      </c>
      <c r="H62" s="70"/>
      <c r="I62" s="80"/>
      <c r="J62" s="81"/>
    </row>
    <row r="63" ht="28.5" customHeight="1" spans="1:10">
      <c r="A63" s="66">
        <v>52</v>
      </c>
      <c r="B63" s="67" t="s">
        <v>1729</v>
      </c>
      <c r="C63" s="67" t="s">
        <v>1670</v>
      </c>
      <c r="D63" s="67" t="s">
        <v>1730</v>
      </c>
      <c r="E63" s="67"/>
      <c r="F63" s="68" t="s">
        <v>726</v>
      </c>
      <c r="G63" s="69">
        <v>1</v>
      </c>
      <c r="H63" s="70"/>
      <c r="I63" s="80"/>
      <c r="J63" s="81"/>
    </row>
    <row r="64" ht="18" customHeight="1" spans="1:10">
      <c r="A64" s="66">
        <v>53</v>
      </c>
      <c r="B64" s="67" t="s">
        <v>1731</v>
      </c>
      <c r="C64" s="67" t="s">
        <v>1732</v>
      </c>
      <c r="D64" s="67" t="s">
        <v>1733</v>
      </c>
      <c r="E64" s="67"/>
      <c r="F64" s="68" t="s">
        <v>726</v>
      </c>
      <c r="G64" s="69">
        <v>1</v>
      </c>
      <c r="H64" s="70"/>
      <c r="I64" s="80"/>
      <c r="J64" s="81"/>
    </row>
    <row r="65" ht="28.5" customHeight="1" spans="1:10">
      <c r="A65" s="66">
        <v>54</v>
      </c>
      <c r="B65" s="67" t="s">
        <v>1734</v>
      </c>
      <c r="C65" s="67" t="s">
        <v>1735</v>
      </c>
      <c r="D65" s="67" t="s">
        <v>1736</v>
      </c>
      <c r="E65" s="67"/>
      <c r="F65" s="68" t="s">
        <v>726</v>
      </c>
      <c r="G65" s="69">
        <v>1</v>
      </c>
      <c r="H65" s="70"/>
      <c r="I65" s="80"/>
      <c r="J65" s="81"/>
    </row>
    <row r="66" ht="28.5" customHeight="1" spans="1:10">
      <c r="A66" s="66">
        <v>55</v>
      </c>
      <c r="B66" s="67" t="s">
        <v>1737</v>
      </c>
      <c r="C66" s="67" t="s">
        <v>1738</v>
      </c>
      <c r="D66" s="67" t="s">
        <v>1739</v>
      </c>
      <c r="E66" s="67"/>
      <c r="F66" s="68" t="s">
        <v>726</v>
      </c>
      <c r="G66" s="69">
        <v>1</v>
      </c>
      <c r="H66" s="70"/>
      <c r="I66" s="80"/>
      <c r="J66" s="81"/>
    </row>
    <row r="67" ht="18" customHeight="1" spans="1:10">
      <c r="A67" s="66">
        <v>56</v>
      </c>
      <c r="B67" s="67" t="s">
        <v>1740</v>
      </c>
      <c r="C67" s="67" t="s">
        <v>1636</v>
      </c>
      <c r="D67" s="67" t="s">
        <v>1741</v>
      </c>
      <c r="E67" s="67"/>
      <c r="F67" s="68" t="s">
        <v>726</v>
      </c>
      <c r="G67" s="69">
        <v>1</v>
      </c>
      <c r="H67" s="70"/>
      <c r="I67" s="80"/>
      <c r="J67" s="81"/>
    </row>
    <row r="68" ht="28.5" customHeight="1" spans="1:10">
      <c r="A68" s="66">
        <v>57</v>
      </c>
      <c r="B68" s="67" t="s">
        <v>1742</v>
      </c>
      <c r="C68" s="67" t="s">
        <v>1743</v>
      </c>
      <c r="D68" s="67" t="s">
        <v>1744</v>
      </c>
      <c r="E68" s="67"/>
      <c r="F68" s="68" t="s">
        <v>726</v>
      </c>
      <c r="G68" s="69">
        <v>1</v>
      </c>
      <c r="H68" s="70"/>
      <c r="I68" s="80"/>
      <c r="J68" s="81"/>
    </row>
    <row r="69" ht="28.5" customHeight="1" spans="1:10">
      <c r="A69" s="66">
        <v>58</v>
      </c>
      <c r="B69" s="67" t="s">
        <v>1745</v>
      </c>
      <c r="C69" s="67" t="s">
        <v>1746</v>
      </c>
      <c r="D69" s="67" t="s">
        <v>1744</v>
      </c>
      <c r="E69" s="67"/>
      <c r="F69" s="68" t="s">
        <v>726</v>
      </c>
      <c r="G69" s="69">
        <v>1</v>
      </c>
      <c r="H69" s="70"/>
      <c r="I69" s="80"/>
      <c r="J69" s="81"/>
    </row>
    <row r="70" ht="28.5" customHeight="1" spans="1:10">
      <c r="A70" s="66">
        <v>59</v>
      </c>
      <c r="B70" s="67" t="s">
        <v>1747</v>
      </c>
      <c r="C70" s="67" t="s">
        <v>1748</v>
      </c>
      <c r="D70" s="67" t="s">
        <v>1744</v>
      </c>
      <c r="E70" s="67"/>
      <c r="F70" s="68" t="s">
        <v>726</v>
      </c>
      <c r="G70" s="69">
        <v>1</v>
      </c>
      <c r="H70" s="70"/>
      <c r="I70" s="80"/>
      <c r="J70" s="81"/>
    </row>
    <row r="71" ht="28.5" customHeight="1" spans="1:10">
      <c r="A71" s="66">
        <v>60</v>
      </c>
      <c r="B71" s="67" t="s">
        <v>1749</v>
      </c>
      <c r="C71" s="67" t="s">
        <v>1750</v>
      </c>
      <c r="D71" s="67" t="s">
        <v>1751</v>
      </c>
      <c r="E71" s="67"/>
      <c r="F71" s="68" t="s">
        <v>726</v>
      </c>
      <c r="G71" s="69">
        <v>1</v>
      </c>
      <c r="H71" s="70"/>
      <c r="I71" s="80"/>
      <c r="J71" s="81"/>
    </row>
    <row r="72" ht="28.5" customHeight="1" spans="1:10">
      <c r="A72" s="66">
        <v>61</v>
      </c>
      <c r="B72" s="67" t="s">
        <v>1752</v>
      </c>
      <c r="C72" s="67" t="s">
        <v>1753</v>
      </c>
      <c r="D72" s="67" t="s">
        <v>1754</v>
      </c>
      <c r="E72" s="67"/>
      <c r="F72" s="68" t="s">
        <v>726</v>
      </c>
      <c r="G72" s="69">
        <v>1</v>
      </c>
      <c r="H72" s="70"/>
      <c r="I72" s="80"/>
      <c r="J72" s="81"/>
    </row>
    <row r="73" ht="28.5" customHeight="1" spans="1:10">
      <c r="A73" s="66">
        <v>62</v>
      </c>
      <c r="B73" s="67" t="s">
        <v>1755</v>
      </c>
      <c r="C73" s="67" t="s">
        <v>1756</v>
      </c>
      <c r="D73" s="67" t="s">
        <v>1757</v>
      </c>
      <c r="E73" s="67"/>
      <c r="F73" s="68" t="s">
        <v>726</v>
      </c>
      <c r="G73" s="69">
        <v>1</v>
      </c>
      <c r="H73" s="70"/>
      <c r="I73" s="80"/>
      <c r="J73" s="81"/>
    </row>
    <row r="74" ht="18" customHeight="1" spans="1:10">
      <c r="A74" s="66">
        <v>63</v>
      </c>
      <c r="B74" s="67" t="s">
        <v>1758</v>
      </c>
      <c r="C74" s="67" t="s">
        <v>1105</v>
      </c>
      <c r="D74" s="67" t="s">
        <v>1759</v>
      </c>
      <c r="E74" s="67"/>
      <c r="F74" s="68" t="s">
        <v>751</v>
      </c>
      <c r="G74" s="69">
        <v>6000</v>
      </c>
      <c r="H74" s="70"/>
      <c r="I74" s="80"/>
      <c r="J74" s="81"/>
    </row>
    <row r="75" ht="18" customHeight="1" spans="1:10">
      <c r="A75" s="66">
        <v>64</v>
      </c>
      <c r="B75" s="67" t="s">
        <v>1099</v>
      </c>
      <c r="C75" s="67" t="s">
        <v>1760</v>
      </c>
      <c r="D75" s="67" t="s">
        <v>1761</v>
      </c>
      <c r="E75" s="67"/>
      <c r="F75" s="68" t="s">
        <v>751</v>
      </c>
      <c r="G75" s="69">
        <v>7000</v>
      </c>
      <c r="H75" s="70"/>
      <c r="I75" s="80"/>
      <c r="J75" s="81"/>
    </row>
    <row r="76" ht="18" customHeight="1" spans="1:10">
      <c r="A76" s="66">
        <v>65</v>
      </c>
      <c r="B76" s="67" t="s">
        <v>1762</v>
      </c>
      <c r="C76" s="67" t="s">
        <v>1760</v>
      </c>
      <c r="D76" s="67" t="s">
        <v>1763</v>
      </c>
      <c r="E76" s="67"/>
      <c r="F76" s="68" t="s">
        <v>751</v>
      </c>
      <c r="G76" s="69">
        <v>13000</v>
      </c>
      <c r="H76" s="70"/>
      <c r="I76" s="80"/>
      <c r="J76" s="81"/>
    </row>
    <row r="77" ht="18" customHeight="1" spans="1:10">
      <c r="A77" s="66">
        <v>66</v>
      </c>
      <c r="B77" s="67" t="s">
        <v>1764</v>
      </c>
      <c r="C77" s="67" t="s">
        <v>1760</v>
      </c>
      <c r="D77" s="67" t="s">
        <v>1765</v>
      </c>
      <c r="E77" s="67"/>
      <c r="F77" s="68" t="s">
        <v>751</v>
      </c>
      <c r="G77" s="69">
        <v>6000</v>
      </c>
      <c r="H77" s="70"/>
      <c r="I77" s="80"/>
      <c r="J77" s="81"/>
    </row>
    <row r="78" ht="18" customHeight="1" spans="1:10">
      <c r="A78" s="66">
        <v>67</v>
      </c>
      <c r="B78" s="67" t="s">
        <v>881</v>
      </c>
      <c r="C78" s="67" t="s">
        <v>869</v>
      </c>
      <c r="D78" s="67" t="s">
        <v>1766</v>
      </c>
      <c r="E78" s="67"/>
      <c r="F78" s="68" t="s">
        <v>751</v>
      </c>
      <c r="G78" s="69">
        <v>500</v>
      </c>
      <c r="H78" s="70"/>
      <c r="I78" s="80"/>
      <c r="J78" s="81"/>
    </row>
    <row r="79" ht="18" customHeight="1" spans="1:10">
      <c r="A79" s="66">
        <v>68</v>
      </c>
      <c r="B79" s="67" t="s">
        <v>972</v>
      </c>
      <c r="C79" s="67" t="s">
        <v>970</v>
      </c>
      <c r="D79" s="67" t="s">
        <v>1626</v>
      </c>
      <c r="E79" s="67"/>
      <c r="F79" s="68" t="s">
        <v>84</v>
      </c>
      <c r="G79" s="69">
        <v>1</v>
      </c>
      <c r="H79" s="70"/>
      <c r="I79" s="80"/>
      <c r="J79" s="81"/>
    </row>
    <row r="80" ht="28.5" customHeight="1" spans="1:10">
      <c r="A80" s="66">
        <v>69</v>
      </c>
      <c r="B80" s="67" t="s">
        <v>1767</v>
      </c>
      <c r="C80" s="67" t="s">
        <v>1768</v>
      </c>
      <c r="D80" s="67" t="s">
        <v>1769</v>
      </c>
      <c r="E80" s="67"/>
      <c r="F80" s="68" t="s">
        <v>726</v>
      </c>
      <c r="G80" s="69">
        <v>2</v>
      </c>
      <c r="H80" s="70"/>
      <c r="I80" s="80"/>
      <c r="J80" s="81"/>
    </row>
    <row r="81" ht="33" customHeight="1" spans="1:10">
      <c r="A81" s="66">
        <v>70</v>
      </c>
      <c r="B81" s="67" t="s">
        <v>1770</v>
      </c>
      <c r="C81" s="67" t="s">
        <v>1771</v>
      </c>
      <c r="D81" s="67" t="s">
        <v>1772</v>
      </c>
      <c r="E81" s="67"/>
      <c r="F81" s="68" t="s">
        <v>816</v>
      </c>
      <c r="G81" s="69">
        <v>1</v>
      </c>
      <c r="H81" s="70"/>
      <c r="I81" s="80"/>
      <c r="J81" s="81"/>
    </row>
    <row r="82" ht="33" customHeight="1" spans="1:10">
      <c r="A82" s="84" t="s">
        <v>1773</v>
      </c>
      <c r="B82" s="85"/>
      <c r="C82" s="85"/>
      <c r="D82" s="85"/>
      <c r="E82" s="85"/>
      <c r="F82" s="85"/>
      <c r="G82" s="85"/>
      <c r="H82" s="85"/>
      <c r="I82" s="98"/>
      <c r="J82" s="99"/>
    </row>
    <row r="83" ht="33" customHeight="1" spans="1:10">
      <c r="A83" s="64" t="s">
        <v>1774</v>
      </c>
      <c r="B83" s="65"/>
      <c r="C83" s="65"/>
      <c r="D83" s="65"/>
      <c r="E83" s="65"/>
      <c r="F83" s="65"/>
      <c r="G83" s="65"/>
      <c r="H83" s="65"/>
      <c r="I83" s="78"/>
      <c r="J83" s="79"/>
    </row>
    <row r="84" ht="33" customHeight="1" spans="1:10">
      <c r="A84" s="64" t="s">
        <v>1775</v>
      </c>
      <c r="B84" s="65"/>
      <c r="C84" s="71"/>
      <c r="D84" s="67"/>
      <c r="E84" s="67"/>
      <c r="F84" s="67"/>
      <c r="G84" s="69"/>
      <c r="H84" s="72"/>
      <c r="I84" s="82"/>
      <c r="J84" s="83"/>
    </row>
    <row r="85" ht="33" customHeight="1" spans="1:10">
      <c r="A85" s="66">
        <v>71</v>
      </c>
      <c r="B85" s="67" t="s">
        <v>1776</v>
      </c>
      <c r="C85" s="67" t="s">
        <v>1777</v>
      </c>
      <c r="D85" s="67" t="s">
        <v>1778</v>
      </c>
      <c r="E85" s="67"/>
      <c r="F85" s="68" t="s">
        <v>331</v>
      </c>
      <c r="G85" s="69">
        <v>28</v>
      </c>
      <c r="H85" s="70"/>
      <c r="I85" s="80"/>
      <c r="J85" s="81"/>
    </row>
    <row r="86" ht="33" customHeight="1" spans="1:10">
      <c r="A86" s="66">
        <v>72</v>
      </c>
      <c r="B86" s="67" t="s">
        <v>1779</v>
      </c>
      <c r="C86" s="67" t="s">
        <v>1105</v>
      </c>
      <c r="D86" s="67" t="s">
        <v>1624</v>
      </c>
      <c r="E86" s="67"/>
      <c r="F86" s="68" t="s">
        <v>751</v>
      </c>
      <c r="G86" s="69">
        <v>29400</v>
      </c>
      <c r="H86" s="70"/>
      <c r="I86" s="80"/>
      <c r="J86" s="81"/>
    </row>
    <row r="87" ht="33" customHeight="1" spans="1:10">
      <c r="A87" s="66">
        <v>73</v>
      </c>
      <c r="B87" s="67" t="s">
        <v>887</v>
      </c>
      <c r="C87" s="67" t="s">
        <v>869</v>
      </c>
      <c r="D87" s="67" t="s">
        <v>1780</v>
      </c>
      <c r="E87" s="67"/>
      <c r="F87" s="68" t="s">
        <v>751</v>
      </c>
      <c r="G87" s="69">
        <v>13000</v>
      </c>
      <c r="H87" s="70"/>
      <c r="I87" s="80"/>
      <c r="J87" s="81"/>
    </row>
    <row r="88" ht="33" customHeight="1" spans="1:10">
      <c r="A88" s="66">
        <v>74</v>
      </c>
      <c r="B88" s="67" t="s">
        <v>974</v>
      </c>
      <c r="C88" s="67" t="s">
        <v>970</v>
      </c>
      <c r="D88" s="67" t="s">
        <v>1626</v>
      </c>
      <c r="E88" s="67"/>
      <c r="F88" s="68" t="s">
        <v>84</v>
      </c>
      <c r="G88" s="69">
        <v>1</v>
      </c>
      <c r="H88" s="70"/>
      <c r="I88" s="80"/>
      <c r="J88" s="81"/>
    </row>
    <row r="89" ht="33" customHeight="1" spans="1:10">
      <c r="A89" s="66">
        <v>75</v>
      </c>
      <c r="B89" s="67" t="s">
        <v>1781</v>
      </c>
      <c r="C89" s="67" t="s">
        <v>1651</v>
      </c>
      <c r="D89" s="67" t="s">
        <v>1652</v>
      </c>
      <c r="E89" s="67"/>
      <c r="F89" s="68" t="s">
        <v>751</v>
      </c>
      <c r="G89" s="69">
        <v>2000</v>
      </c>
      <c r="H89" s="70"/>
      <c r="I89" s="80"/>
      <c r="J89" s="81"/>
    </row>
    <row r="90" ht="33" customHeight="1" spans="1:10">
      <c r="A90" s="66">
        <v>76</v>
      </c>
      <c r="B90" s="67" t="s">
        <v>1782</v>
      </c>
      <c r="C90" s="67" t="s">
        <v>1651</v>
      </c>
      <c r="D90" s="67" t="s">
        <v>1711</v>
      </c>
      <c r="E90" s="67"/>
      <c r="F90" s="68" t="s">
        <v>751</v>
      </c>
      <c r="G90" s="69">
        <v>2000</v>
      </c>
      <c r="H90" s="70"/>
      <c r="I90" s="80"/>
      <c r="J90" s="81"/>
    </row>
    <row r="91" ht="33" customHeight="1" spans="1:10">
      <c r="A91" s="66">
        <v>77</v>
      </c>
      <c r="B91" s="67" t="s">
        <v>1783</v>
      </c>
      <c r="C91" s="67" t="s">
        <v>1651</v>
      </c>
      <c r="D91" s="67" t="s">
        <v>1654</v>
      </c>
      <c r="E91" s="67"/>
      <c r="F91" s="68" t="s">
        <v>751</v>
      </c>
      <c r="G91" s="69">
        <v>30</v>
      </c>
      <c r="H91" s="70"/>
      <c r="I91" s="80"/>
      <c r="J91" s="81"/>
    </row>
    <row r="92" ht="33" customHeight="1" spans="1:10">
      <c r="A92" s="66">
        <v>78</v>
      </c>
      <c r="B92" s="67" t="s">
        <v>1784</v>
      </c>
      <c r="C92" s="67" t="s">
        <v>1651</v>
      </c>
      <c r="D92" s="67" t="s">
        <v>1715</v>
      </c>
      <c r="E92" s="67"/>
      <c r="F92" s="68" t="s">
        <v>751</v>
      </c>
      <c r="G92" s="69">
        <v>30</v>
      </c>
      <c r="H92" s="70"/>
      <c r="I92" s="80"/>
      <c r="J92" s="81"/>
    </row>
    <row r="93" ht="33" customHeight="1" spans="1:10">
      <c r="A93" s="64" t="s">
        <v>1785</v>
      </c>
      <c r="B93" s="65"/>
      <c r="C93" s="71"/>
      <c r="D93" s="67"/>
      <c r="E93" s="67"/>
      <c r="F93" s="67"/>
      <c r="G93" s="69"/>
      <c r="H93" s="72"/>
      <c r="I93" s="82"/>
      <c r="J93" s="83"/>
    </row>
    <row r="94" ht="33" customHeight="1" spans="1:10">
      <c r="A94" s="66">
        <v>79</v>
      </c>
      <c r="B94" s="67" t="s">
        <v>1786</v>
      </c>
      <c r="C94" s="67" t="s">
        <v>1787</v>
      </c>
      <c r="D94" s="67" t="s">
        <v>1778</v>
      </c>
      <c r="E94" s="67"/>
      <c r="F94" s="68" t="s">
        <v>331</v>
      </c>
      <c r="G94" s="69">
        <v>4</v>
      </c>
      <c r="H94" s="70"/>
      <c r="I94" s="80"/>
      <c r="J94" s="81"/>
    </row>
    <row r="95" ht="33" customHeight="1" spans="1:10">
      <c r="A95" s="66">
        <v>80</v>
      </c>
      <c r="B95" s="67" t="s">
        <v>1788</v>
      </c>
      <c r="C95" s="67" t="s">
        <v>1105</v>
      </c>
      <c r="D95" s="67" t="s">
        <v>1624</v>
      </c>
      <c r="E95" s="67"/>
      <c r="F95" s="68" t="s">
        <v>751</v>
      </c>
      <c r="G95" s="69">
        <v>7400</v>
      </c>
      <c r="H95" s="70"/>
      <c r="I95" s="80"/>
      <c r="J95" s="81"/>
    </row>
    <row r="96" ht="33" customHeight="1" spans="1:10">
      <c r="A96" s="66">
        <v>81</v>
      </c>
      <c r="B96" s="67" t="s">
        <v>890</v>
      </c>
      <c r="C96" s="67" t="s">
        <v>869</v>
      </c>
      <c r="D96" s="67" t="s">
        <v>1780</v>
      </c>
      <c r="E96" s="67"/>
      <c r="F96" s="68" t="s">
        <v>751</v>
      </c>
      <c r="G96" s="69">
        <v>1900</v>
      </c>
      <c r="H96" s="70"/>
      <c r="I96" s="80"/>
      <c r="J96" s="81"/>
    </row>
    <row r="97" ht="33" customHeight="1" spans="1:10">
      <c r="A97" s="66">
        <v>82</v>
      </c>
      <c r="B97" s="67" t="s">
        <v>977</v>
      </c>
      <c r="C97" s="67" t="s">
        <v>970</v>
      </c>
      <c r="D97" s="67" t="s">
        <v>1626</v>
      </c>
      <c r="E97" s="67"/>
      <c r="F97" s="68" t="s">
        <v>84</v>
      </c>
      <c r="G97" s="69">
        <v>1</v>
      </c>
      <c r="H97" s="70"/>
      <c r="I97" s="80"/>
      <c r="J97" s="81"/>
    </row>
    <row r="98" ht="33" customHeight="1" spans="1:10">
      <c r="A98" s="66">
        <v>83</v>
      </c>
      <c r="B98" s="67" t="s">
        <v>1789</v>
      </c>
      <c r="C98" s="67" t="s">
        <v>1651</v>
      </c>
      <c r="D98" s="67" t="s">
        <v>1652</v>
      </c>
      <c r="E98" s="67"/>
      <c r="F98" s="68" t="s">
        <v>751</v>
      </c>
      <c r="G98" s="69">
        <v>200</v>
      </c>
      <c r="H98" s="70"/>
      <c r="I98" s="80"/>
      <c r="J98" s="81"/>
    </row>
    <row r="99" ht="33" customHeight="1" spans="1:10">
      <c r="A99" s="66">
        <v>84</v>
      </c>
      <c r="B99" s="67" t="s">
        <v>1790</v>
      </c>
      <c r="C99" s="67" t="s">
        <v>1651</v>
      </c>
      <c r="D99" s="67" t="s">
        <v>1711</v>
      </c>
      <c r="E99" s="67"/>
      <c r="F99" s="68" t="s">
        <v>751</v>
      </c>
      <c r="G99" s="69">
        <v>200</v>
      </c>
      <c r="H99" s="70"/>
      <c r="I99" s="80"/>
      <c r="J99" s="81"/>
    </row>
    <row r="100" ht="33" customHeight="1" spans="1:10">
      <c r="A100" s="66">
        <v>85</v>
      </c>
      <c r="B100" s="67" t="s">
        <v>1791</v>
      </c>
      <c r="C100" s="67" t="s">
        <v>1651</v>
      </c>
      <c r="D100" s="67" t="s">
        <v>1654</v>
      </c>
      <c r="E100" s="67"/>
      <c r="F100" s="68" t="s">
        <v>751</v>
      </c>
      <c r="G100" s="69">
        <v>5</v>
      </c>
      <c r="H100" s="70"/>
      <c r="I100" s="80"/>
      <c r="J100" s="81"/>
    </row>
    <row r="101" ht="33" customHeight="1" spans="1:10">
      <c r="A101" s="66">
        <v>86</v>
      </c>
      <c r="B101" s="67" t="s">
        <v>1792</v>
      </c>
      <c r="C101" s="67" t="s">
        <v>1651</v>
      </c>
      <c r="D101" s="67" t="s">
        <v>1715</v>
      </c>
      <c r="E101" s="67"/>
      <c r="F101" s="68" t="s">
        <v>751</v>
      </c>
      <c r="G101" s="69">
        <v>5</v>
      </c>
      <c r="H101" s="70"/>
      <c r="I101" s="80"/>
      <c r="J101" s="81"/>
    </row>
    <row r="102" ht="33" customHeight="1" spans="1:10">
      <c r="A102" s="64" t="s">
        <v>1793</v>
      </c>
      <c r="B102" s="65"/>
      <c r="C102" s="71"/>
      <c r="D102" s="67"/>
      <c r="E102" s="67"/>
      <c r="F102" s="67"/>
      <c r="G102" s="69"/>
      <c r="H102" s="72"/>
      <c r="I102" s="82"/>
      <c r="J102" s="83"/>
    </row>
    <row r="103" ht="33" customHeight="1" spans="1:10">
      <c r="A103" s="66">
        <v>87</v>
      </c>
      <c r="B103" s="67" t="s">
        <v>1794</v>
      </c>
      <c r="C103" s="67" t="s">
        <v>1670</v>
      </c>
      <c r="D103" s="67" t="s">
        <v>1795</v>
      </c>
      <c r="E103" s="67"/>
      <c r="F103" s="68" t="s">
        <v>726</v>
      </c>
      <c r="G103" s="69">
        <v>1</v>
      </c>
      <c r="H103" s="70"/>
      <c r="I103" s="80"/>
      <c r="J103" s="81"/>
    </row>
    <row r="104" ht="33" customHeight="1" spans="1:10">
      <c r="A104" s="66">
        <v>88</v>
      </c>
      <c r="B104" s="67" t="s">
        <v>1796</v>
      </c>
      <c r="C104" s="67" t="s">
        <v>1708</v>
      </c>
      <c r="D104" s="67" t="s">
        <v>1797</v>
      </c>
      <c r="E104" s="67"/>
      <c r="F104" s="68" t="s">
        <v>726</v>
      </c>
      <c r="G104" s="69">
        <v>1</v>
      </c>
      <c r="H104" s="70"/>
      <c r="I104" s="80"/>
      <c r="J104" s="81"/>
    </row>
    <row r="105" ht="33" customHeight="1" spans="1:10">
      <c r="A105" s="66">
        <v>89</v>
      </c>
      <c r="B105" s="67" t="s">
        <v>1798</v>
      </c>
      <c r="C105" s="67" t="s">
        <v>1799</v>
      </c>
      <c r="D105" s="67" t="s">
        <v>1800</v>
      </c>
      <c r="E105" s="67"/>
      <c r="F105" s="68" t="s">
        <v>726</v>
      </c>
      <c r="G105" s="69">
        <v>1</v>
      </c>
      <c r="H105" s="70"/>
      <c r="I105" s="80"/>
      <c r="J105" s="81"/>
    </row>
    <row r="106" ht="33" customHeight="1" spans="1:10">
      <c r="A106" s="66">
        <v>90</v>
      </c>
      <c r="B106" s="67" t="s">
        <v>1801</v>
      </c>
      <c r="C106" s="67" t="s">
        <v>1802</v>
      </c>
      <c r="D106" s="67" t="s">
        <v>1803</v>
      </c>
      <c r="E106" s="67"/>
      <c r="F106" s="68" t="s">
        <v>726</v>
      </c>
      <c r="G106" s="69">
        <v>1</v>
      </c>
      <c r="H106" s="70"/>
      <c r="I106" s="80"/>
      <c r="J106" s="81"/>
    </row>
    <row r="107" ht="33" customHeight="1" spans="1:10">
      <c r="A107" s="66">
        <v>91</v>
      </c>
      <c r="B107" s="67" t="s">
        <v>1804</v>
      </c>
      <c r="C107" s="67" t="s">
        <v>1670</v>
      </c>
      <c r="D107" s="67" t="s">
        <v>1805</v>
      </c>
      <c r="E107" s="67"/>
      <c r="F107" s="68" t="s">
        <v>726</v>
      </c>
      <c r="G107" s="69">
        <v>1</v>
      </c>
      <c r="H107" s="70"/>
      <c r="I107" s="80"/>
      <c r="J107" s="81"/>
    </row>
    <row r="108" ht="33" customHeight="1" spans="1:10">
      <c r="A108" s="66">
        <v>92</v>
      </c>
      <c r="B108" s="67" t="s">
        <v>1806</v>
      </c>
      <c r="C108" s="67" t="s">
        <v>1708</v>
      </c>
      <c r="D108" s="67" t="s">
        <v>1807</v>
      </c>
      <c r="E108" s="67"/>
      <c r="F108" s="68" t="s">
        <v>726</v>
      </c>
      <c r="G108" s="69">
        <v>1</v>
      </c>
      <c r="H108" s="70"/>
      <c r="I108" s="80"/>
      <c r="J108" s="81"/>
    </row>
    <row r="109" ht="33" customHeight="1" spans="1:10">
      <c r="A109" s="66">
        <v>93</v>
      </c>
      <c r="B109" s="67" t="s">
        <v>1808</v>
      </c>
      <c r="C109" s="67" t="s">
        <v>1799</v>
      </c>
      <c r="D109" s="67" t="s">
        <v>1809</v>
      </c>
      <c r="E109" s="67"/>
      <c r="F109" s="68" t="s">
        <v>726</v>
      </c>
      <c r="G109" s="69">
        <v>1</v>
      </c>
      <c r="H109" s="70"/>
      <c r="I109" s="80"/>
      <c r="J109" s="81"/>
    </row>
    <row r="110" ht="33" customHeight="1" spans="1:10">
      <c r="A110" s="66">
        <v>94</v>
      </c>
      <c r="B110" s="67" t="s">
        <v>1810</v>
      </c>
      <c r="C110" s="67" t="s">
        <v>1802</v>
      </c>
      <c r="D110" s="67" t="s">
        <v>1811</v>
      </c>
      <c r="E110" s="67"/>
      <c r="F110" s="68" t="s">
        <v>726</v>
      </c>
      <c r="G110" s="69">
        <v>5</v>
      </c>
      <c r="H110" s="70"/>
      <c r="I110" s="80"/>
      <c r="J110" s="81"/>
    </row>
    <row r="111" ht="33" customHeight="1" spans="1:10">
      <c r="A111" s="66">
        <v>95</v>
      </c>
      <c r="B111" s="67" t="s">
        <v>1812</v>
      </c>
      <c r="C111" s="67" t="s">
        <v>1670</v>
      </c>
      <c r="D111" s="67" t="s">
        <v>1813</v>
      </c>
      <c r="E111" s="67"/>
      <c r="F111" s="68" t="s">
        <v>726</v>
      </c>
      <c r="G111" s="69">
        <v>2</v>
      </c>
      <c r="H111" s="70"/>
      <c r="I111" s="80"/>
      <c r="J111" s="81"/>
    </row>
    <row r="112" ht="33" customHeight="1" spans="1:10">
      <c r="A112" s="66">
        <v>96</v>
      </c>
      <c r="B112" s="67" t="s">
        <v>1814</v>
      </c>
      <c r="C112" s="67" t="s">
        <v>1708</v>
      </c>
      <c r="D112" s="67" t="s">
        <v>1815</v>
      </c>
      <c r="E112" s="67"/>
      <c r="F112" s="68" t="s">
        <v>726</v>
      </c>
      <c r="G112" s="69">
        <v>2</v>
      </c>
      <c r="H112" s="70"/>
      <c r="I112" s="80"/>
      <c r="J112" s="81"/>
    </row>
    <row r="113" ht="33" customHeight="1" spans="1:10">
      <c r="A113" s="66">
        <v>97</v>
      </c>
      <c r="B113" s="67" t="s">
        <v>1816</v>
      </c>
      <c r="C113" s="67" t="s">
        <v>1799</v>
      </c>
      <c r="D113" s="67" t="s">
        <v>1817</v>
      </c>
      <c r="E113" s="67"/>
      <c r="F113" s="68" t="s">
        <v>726</v>
      </c>
      <c r="G113" s="69">
        <v>2</v>
      </c>
      <c r="H113" s="70"/>
      <c r="I113" s="80"/>
      <c r="J113" s="81"/>
    </row>
    <row r="114" ht="33" customHeight="1" spans="1:10">
      <c r="A114" s="66">
        <v>98</v>
      </c>
      <c r="B114" s="67" t="s">
        <v>1818</v>
      </c>
      <c r="C114" s="67" t="s">
        <v>1802</v>
      </c>
      <c r="D114" s="67" t="s">
        <v>1819</v>
      </c>
      <c r="E114" s="67"/>
      <c r="F114" s="68" t="s">
        <v>726</v>
      </c>
      <c r="G114" s="69">
        <v>5</v>
      </c>
      <c r="H114" s="70"/>
      <c r="I114" s="80"/>
      <c r="J114" s="81"/>
    </row>
    <row r="115" ht="33" customHeight="1" spans="1:10">
      <c r="A115" s="66">
        <v>99</v>
      </c>
      <c r="B115" s="67" t="s">
        <v>1820</v>
      </c>
      <c r="C115" s="67" t="s">
        <v>1685</v>
      </c>
      <c r="D115" s="67" t="s">
        <v>1686</v>
      </c>
      <c r="E115" s="67"/>
      <c r="F115" s="68" t="s">
        <v>331</v>
      </c>
      <c r="G115" s="69">
        <v>6</v>
      </c>
      <c r="H115" s="70"/>
      <c r="I115" s="80"/>
      <c r="J115" s="81"/>
    </row>
    <row r="116" ht="33" customHeight="1" spans="1:10">
      <c r="A116" s="86">
        <v>100</v>
      </c>
      <c r="B116" s="87" t="s">
        <v>1821</v>
      </c>
      <c r="C116" s="87" t="s">
        <v>1688</v>
      </c>
      <c r="D116" s="87" t="s">
        <v>1822</v>
      </c>
      <c r="E116" s="87"/>
      <c r="F116" s="88" t="s">
        <v>816</v>
      </c>
      <c r="G116" s="89">
        <v>6</v>
      </c>
      <c r="H116" s="90"/>
      <c r="I116" s="100"/>
      <c r="J116" s="101"/>
    </row>
    <row r="117" ht="36" customHeight="1" spans="1:10">
      <c r="A117" s="91" t="s">
        <v>74</v>
      </c>
      <c r="B117" s="92"/>
      <c r="C117" s="93"/>
      <c r="D117" s="94"/>
      <c r="E117" s="95"/>
      <c r="F117" s="96"/>
      <c r="G117" s="96"/>
      <c r="H117" s="97"/>
      <c r="I117" s="102">
        <f>SUM(I4:I116)</f>
        <v>0</v>
      </c>
      <c r="J117" s="97"/>
    </row>
  </sheetData>
  <sheetProtection password="C409" sheet="1" objects="1"/>
  <mergeCells count="125">
    <mergeCell ref="A1:J1"/>
    <mergeCell ref="A2:D2"/>
    <mergeCell ref="E2:G2"/>
    <mergeCell ref="H2:J2"/>
    <mergeCell ref="D3:E3"/>
    <mergeCell ref="A4:J4"/>
    <mergeCell ref="A5:J5"/>
    <mergeCell ref="D6:E6"/>
    <mergeCell ref="D7:E7"/>
    <mergeCell ref="D8:E8"/>
    <mergeCell ref="D9:E9"/>
    <mergeCell ref="A10:J10"/>
    <mergeCell ref="D11:E11"/>
    <mergeCell ref="D12:E12"/>
    <mergeCell ref="D13:E13"/>
    <mergeCell ref="D14:E14"/>
    <mergeCell ref="D15:E15"/>
    <mergeCell ref="A16:J16"/>
    <mergeCell ref="D17:E17"/>
    <mergeCell ref="D18:E18"/>
    <mergeCell ref="D19:E19"/>
    <mergeCell ref="A20:J20"/>
    <mergeCell ref="D21:E21"/>
    <mergeCell ref="D22:E22"/>
    <mergeCell ref="D23:E23"/>
    <mergeCell ref="A24:J24"/>
    <mergeCell ref="A25:C25"/>
    <mergeCell ref="D25:E25"/>
    <mergeCell ref="D26:E26"/>
    <mergeCell ref="D27:E27"/>
    <mergeCell ref="D28:E28"/>
    <mergeCell ref="D29:E29"/>
    <mergeCell ref="D30:E30"/>
    <mergeCell ref="A31:C31"/>
    <mergeCell ref="D31:E31"/>
    <mergeCell ref="D32:E32"/>
    <mergeCell ref="D33:E33"/>
    <mergeCell ref="D34:E34"/>
    <mergeCell ref="D35:E35"/>
    <mergeCell ref="D36:E36"/>
    <mergeCell ref="D37:E37"/>
    <mergeCell ref="D38:E38"/>
    <mergeCell ref="D39:E39"/>
    <mergeCell ref="D40:E40"/>
    <mergeCell ref="D41:E41"/>
    <mergeCell ref="D42:E42"/>
    <mergeCell ref="D43:E43"/>
    <mergeCell ref="D44:E44"/>
    <mergeCell ref="D45:E45"/>
    <mergeCell ref="D46:E46"/>
    <mergeCell ref="D47:E47"/>
    <mergeCell ref="D48:E48"/>
    <mergeCell ref="D49:E49"/>
    <mergeCell ref="D50:E50"/>
    <mergeCell ref="D51:E51"/>
    <mergeCell ref="D52:E52"/>
    <mergeCell ref="D53:E53"/>
    <mergeCell ref="D54:E54"/>
    <mergeCell ref="D55:E55"/>
    <mergeCell ref="D56:E56"/>
    <mergeCell ref="D57:E57"/>
    <mergeCell ref="D58:E58"/>
    <mergeCell ref="A59:J59"/>
    <mergeCell ref="D60:E60"/>
    <mergeCell ref="D61:E61"/>
    <mergeCell ref="D62:E62"/>
    <mergeCell ref="D63:E63"/>
    <mergeCell ref="D64:E64"/>
    <mergeCell ref="D65:E65"/>
    <mergeCell ref="D66:E66"/>
    <mergeCell ref="D67:E67"/>
    <mergeCell ref="D68:E68"/>
    <mergeCell ref="D69:E69"/>
    <mergeCell ref="D70:E70"/>
    <mergeCell ref="D71:E71"/>
    <mergeCell ref="D72:E72"/>
    <mergeCell ref="D73:E73"/>
    <mergeCell ref="D74:E74"/>
    <mergeCell ref="D75:E75"/>
    <mergeCell ref="D76:E76"/>
    <mergeCell ref="D77:E77"/>
    <mergeCell ref="D78:E78"/>
    <mergeCell ref="D79:E79"/>
    <mergeCell ref="D80:E80"/>
    <mergeCell ref="D81:E81"/>
    <mergeCell ref="A82:J82"/>
    <mergeCell ref="A83:J83"/>
    <mergeCell ref="A84:C84"/>
    <mergeCell ref="D84:E84"/>
    <mergeCell ref="D85:E85"/>
    <mergeCell ref="D86:E86"/>
    <mergeCell ref="D87:E87"/>
    <mergeCell ref="D88:E88"/>
    <mergeCell ref="D89:E89"/>
    <mergeCell ref="D90:E90"/>
    <mergeCell ref="D91:E91"/>
    <mergeCell ref="D92:E92"/>
    <mergeCell ref="A93:C93"/>
    <mergeCell ref="D93:E93"/>
    <mergeCell ref="D94:E94"/>
    <mergeCell ref="D95:E95"/>
    <mergeCell ref="D96:E96"/>
    <mergeCell ref="D97:E97"/>
    <mergeCell ref="D98:E98"/>
    <mergeCell ref="D99:E99"/>
    <mergeCell ref="D100:E100"/>
    <mergeCell ref="D101:E101"/>
    <mergeCell ref="A102:C102"/>
    <mergeCell ref="D102:E102"/>
    <mergeCell ref="D103:E103"/>
    <mergeCell ref="D104:E104"/>
    <mergeCell ref="D105:E105"/>
    <mergeCell ref="D106:E106"/>
    <mergeCell ref="D107:E107"/>
    <mergeCell ref="D108:E108"/>
    <mergeCell ref="D109:E109"/>
    <mergeCell ref="D110:E110"/>
    <mergeCell ref="D111:E111"/>
    <mergeCell ref="D112:E112"/>
    <mergeCell ref="D113:E113"/>
    <mergeCell ref="D114:E114"/>
    <mergeCell ref="D115:E115"/>
    <mergeCell ref="D116:E116"/>
    <mergeCell ref="A117:C117"/>
    <mergeCell ref="D117:E117"/>
  </mergeCells>
  <printOptions horizontalCentered="1"/>
  <pageMargins left="0.116416666666667" right="0.116416666666667" top="0.59375" bottom="0" header="0.59375" footer="0"/>
  <pageSetup paperSize="9" scale="81" orientation="portrait"/>
  <headerFooter/>
  <rowBreaks count="1" manualBreakCount="1">
    <brk id="89" max="9"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6"/>
  <sheetViews>
    <sheetView tabSelected="1" view="pageBreakPreview" zoomScaleNormal="100" topLeftCell="A27" workbookViewId="0">
      <selection activeCell="C18" sqref="C18"/>
    </sheetView>
  </sheetViews>
  <sheetFormatPr defaultColWidth="9" defaultRowHeight="13.5" outlineLevelCol="4"/>
  <cols>
    <col min="1" max="1" width="9" style="395"/>
    <col min="2" max="2" width="35.75" style="494" customWidth="1"/>
    <col min="3" max="3" width="17.1333333333333" style="344" customWidth="1"/>
    <col min="4" max="4" width="14.1333333333333" style="344" customWidth="1"/>
    <col min="5" max="5" width="14" style="495" customWidth="1"/>
    <col min="6" max="7" width="12.6333333333333" style="395"/>
    <col min="8" max="16384" width="9" style="395"/>
  </cols>
  <sheetData>
    <row r="1" ht="29" customHeight="1" spans="1:5">
      <c r="A1" s="496" t="s">
        <v>3</v>
      </c>
      <c r="B1" s="497"/>
      <c r="C1" s="498"/>
      <c r="D1" s="498"/>
      <c r="E1" s="499"/>
    </row>
    <row r="2" ht="40" customHeight="1" spans="1:5">
      <c r="A2" s="500" t="s">
        <v>4</v>
      </c>
      <c r="B2" s="501" t="s">
        <v>5</v>
      </c>
      <c r="C2" s="502" t="s">
        <v>6</v>
      </c>
      <c r="D2" s="502" t="s">
        <v>7</v>
      </c>
      <c r="E2" s="503" t="s">
        <v>8</v>
      </c>
    </row>
    <row r="3" ht="23" customHeight="1" spans="1:5">
      <c r="A3" s="504" t="s">
        <v>9</v>
      </c>
      <c r="B3" s="505"/>
      <c r="C3" s="505"/>
      <c r="D3" s="505"/>
      <c r="E3" s="506"/>
    </row>
    <row r="4" ht="23" customHeight="1" spans="1:5">
      <c r="A4" s="507" t="s">
        <v>10</v>
      </c>
      <c r="B4" s="508" t="s">
        <v>11</v>
      </c>
      <c r="C4" s="509"/>
      <c r="D4" s="509"/>
      <c r="E4" s="510"/>
    </row>
    <row r="5" ht="23" customHeight="1" spans="1:5">
      <c r="A5" s="507" t="s">
        <v>12</v>
      </c>
      <c r="B5" s="508" t="s">
        <v>13</v>
      </c>
      <c r="C5" s="511"/>
      <c r="D5" s="511"/>
      <c r="E5" s="510"/>
    </row>
    <row r="6" ht="23" customHeight="1" spans="1:5">
      <c r="A6" s="507" t="s">
        <v>14</v>
      </c>
      <c r="B6" s="508" t="s">
        <v>15</v>
      </c>
      <c r="C6" s="509"/>
      <c r="D6" s="509"/>
      <c r="E6" s="512"/>
    </row>
    <row r="7" ht="23" customHeight="1" spans="1:5">
      <c r="A7" s="507" t="s">
        <v>16</v>
      </c>
      <c r="B7" s="513" t="s">
        <v>17</v>
      </c>
      <c r="C7" s="514"/>
      <c r="D7" s="514"/>
      <c r="E7" s="510"/>
    </row>
    <row r="8" ht="23" customHeight="1" spans="1:5">
      <c r="A8" s="507" t="s">
        <v>18</v>
      </c>
      <c r="B8" s="515" t="s">
        <v>19</v>
      </c>
      <c r="C8" s="516"/>
      <c r="D8" s="516"/>
      <c r="E8" s="512"/>
    </row>
    <row r="9" ht="23" customHeight="1" spans="1:5">
      <c r="A9" s="507" t="s">
        <v>20</v>
      </c>
      <c r="B9" s="515" t="s">
        <v>21</v>
      </c>
      <c r="C9" s="516"/>
      <c r="D9" s="516"/>
      <c r="E9" s="512"/>
    </row>
    <row r="10" ht="23" customHeight="1" spans="1:5">
      <c r="A10" s="507" t="s">
        <v>22</v>
      </c>
      <c r="B10" s="515" t="s">
        <v>23</v>
      </c>
      <c r="C10" s="516"/>
      <c r="D10" s="516"/>
      <c r="E10" s="512"/>
    </row>
    <row r="11" ht="23" customHeight="1" spans="1:5">
      <c r="A11" s="507" t="s">
        <v>24</v>
      </c>
      <c r="B11" s="515" t="s">
        <v>25</v>
      </c>
      <c r="C11" s="516"/>
      <c r="D11" s="516"/>
      <c r="E11" s="512"/>
    </row>
    <row r="12" ht="23" customHeight="1" spans="1:5">
      <c r="A12" s="517" t="s">
        <v>26</v>
      </c>
      <c r="B12" s="518"/>
      <c r="C12" s="518"/>
      <c r="D12" s="518"/>
      <c r="E12" s="506"/>
    </row>
    <row r="13" ht="23" customHeight="1" spans="1:5">
      <c r="A13" s="519" t="s">
        <v>27</v>
      </c>
      <c r="B13" s="520"/>
      <c r="C13" s="520"/>
      <c r="D13" s="520"/>
      <c r="E13" s="521"/>
    </row>
    <row r="14" ht="23" customHeight="1" spans="1:5">
      <c r="A14" s="522" t="s">
        <v>28</v>
      </c>
      <c r="B14" s="523" t="s">
        <v>29</v>
      </c>
      <c r="C14" s="516"/>
      <c r="D14" s="516"/>
      <c r="E14" s="524"/>
    </row>
    <row r="15" ht="23" customHeight="1" spans="1:5">
      <c r="A15" s="525">
        <v>2.1</v>
      </c>
      <c r="B15" s="526" t="s">
        <v>30</v>
      </c>
      <c r="C15" s="516"/>
      <c r="D15" s="516"/>
      <c r="E15" s="524"/>
    </row>
    <row r="16" ht="23" customHeight="1" spans="1:5">
      <c r="A16" s="525">
        <v>2.2</v>
      </c>
      <c r="B16" s="526" t="s">
        <v>31</v>
      </c>
      <c r="C16" s="516"/>
      <c r="D16" s="516"/>
      <c r="E16" s="524"/>
    </row>
    <row r="17" ht="23" customHeight="1" spans="1:5">
      <c r="A17" s="522" t="s">
        <v>32</v>
      </c>
      <c r="B17" s="523" t="s">
        <v>33</v>
      </c>
      <c r="C17" s="516"/>
      <c r="D17" s="516"/>
      <c r="E17" s="524"/>
    </row>
    <row r="18" ht="23" customHeight="1" spans="1:5">
      <c r="A18" s="522" t="s">
        <v>34</v>
      </c>
      <c r="B18" s="523" t="s">
        <v>35</v>
      </c>
      <c r="C18" s="516"/>
      <c r="D18" s="516"/>
      <c r="E18" s="524"/>
    </row>
    <row r="19" ht="23" customHeight="1" spans="1:5">
      <c r="A19" s="522" t="s">
        <v>36</v>
      </c>
      <c r="B19" s="523" t="s">
        <v>37</v>
      </c>
      <c r="C19" s="516"/>
      <c r="D19" s="516"/>
      <c r="E19" s="524"/>
    </row>
    <row r="20" ht="23" customHeight="1" spans="1:5">
      <c r="A20" s="522" t="s">
        <v>38</v>
      </c>
      <c r="B20" s="523" t="s">
        <v>39</v>
      </c>
      <c r="C20" s="516"/>
      <c r="D20" s="516"/>
      <c r="E20" s="524"/>
    </row>
    <row r="21" ht="23" customHeight="1" spans="1:5">
      <c r="A21" s="522" t="s">
        <v>40</v>
      </c>
      <c r="B21" s="523" t="s">
        <v>41</v>
      </c>
      <c r="C21" s="516"/>
      <c r="D21" s="516"/>
      <c r="E21" s="524"/>
    </row>
    <row r="22" ht="23" customHeight="1" spans="1:5">
      <c r="A22" s="525">
        <v>4.1</v>
      </c>
      <c r="B22" s="526" t="s">
        <v>42</v>
      </c>
      <c r="C22" s="516"/>
      <c r="D22" s="516"/>
      <c r="E22" s="524"/>
    </row>
    <row r="23" ht="23" customHeight="1" spans="1:5">
      <c r="A23" s="525">
        <v>4.2</v>
      </c>
      <c r="B23" s="526" t="s">
        <v>43</v>
      </c>
      <c r="C23" s="516"/>
      <c r="D23" s="516"/>
      <c r="E23" s="524"/>
    </row>
    <row r="24" ht="23" customHeight="1" spans="1:5">
      <c r="A24" s="525">
        <v>4.3</v>
      </c>
      <c r="B24" s="526" t="s">
        <v>44</v>
      </c>
      <c r="C24" s="516"/>
      <c r="D24" s="516"/>
      <c r="E24" s="524"/>
    </row>
    <row r="25" ht="23" customHeight="1" spans="1:5">
      <c r="A25" s="525">
        <v>4.4</v>
      </c>
      <c r="B25" s="526" t="s">
        <v>45</v>
      </c>
      <c r="C25" s="516"/>
      <c r="D25" s="516"/>
      <c r="E25" s="524"/>
    </row>
    <row r="26" ht="23" customHeight="1" spans="1:5">
      <c r="A26" s="525">
        <v>4.5</v>
      </c>
      <c r="B26" s="526" t="s">
        <v>46</v>
      </c>
      <c r="C26" s="516"/>
      <c r="D26" s="516"/>
      <c r="E26" s="524"/>
    </row>
    <row r="27" ht="23" customHeight="1" spans="1:5">
      <c r="A27" s="522" t="s">
        <v>47</v>
      </c>
      <c r="B27" s="523" t="s">
        <v>48</v>
      </c>
      <c r="C27" s="516"/>
      <c r="D27" s="516"/>
      <c r="E27" s="524"/>
    </row>
    <row r="28" ht="23" customHeight="1" spans="1:5">
      <c r="A28" s="522" t="s">
        <v>49</v>
      </c>
      <c r="B28" s="523" t="s">
        <v>50</v>
      </c>
      <c r="C28" s="516"/>
      <c r="D28" s="516"/>
      <c r="E28" s="527"/>
    </row>
    <row r="29" ht="23" customHeight="1" spans="1:5">
      <c r="A29" s="522" t="s">
        <v>51</v>
      </c>
      <c r="B29" s="523" t="s">
        <v>52</v>
      </c>
      <c r="C29" s="516"/>
      <c r="D29" s="516"/>
      <c r="E29" s="527"/>
    </row>
    <row r="30" ht="23" customHeight="1" spans="1:5">
      <c r="A30" s="522" t="s">
        <v>53</v>
      </c>
      <c r="B30" s="523" t="s">
        <v>54</v>
      </c>
      <c r="C30" s="516"/>
      <c r="D30" s="516"/>
      <c r="E30" s="527"/>
    </row>
    <row r="31" ht="23" customHeight="1" spans="1:5">
      <c r="A31" s="522" t="s">
        <v>55</v>
      </c>
      <c r="B31" s="523" t="s">
        <v>56</v>
      </c>
      <c r="C31" s="516"/>
      <c r="D31" s="516"/>
      <c r="E31" s="527"/>
    </row>
    <row r="32" ht="23" customHeight="1" spans="1:5">
      <c r="A32" s="522" t="s">
        <v>57</v>
      </c>
      <c r="B32" s="523" t="s">
        <v>58</v>
      </c>
      <c r="C32" s="516"/>
      <c r="D32" s="516"/>
      <c r="E32" s="527"/>
    </row>
    <row r="33" ht="23" customHeight="1" spans="1:5">
      <c r="A33" s="525">
        <v>6</v>
      </c>
      <c r="B33" s="523" t="s">
        <v>59</v>
      </c>
      <c r="C33" s="516"/>
      <c r="D33" s="516"/>
      <c r="E33" s="524"/>
    </row>
    <row r="34" ht="23" customHeight="1" spans="1:5">
      <c r="A34" s="519" t="s">
        <v>60</v>
      </c>
      <c r="B34" s="520"/>
      <c r="C34" s="520"/>
      <c r="D34" s="520"/>
      <c r="E34" s="521"/>
    </row>
    <row r="35" ht="23" customHeight="1" spans="1:5">
      <c r="A35" s="522" t="s">
        <v>61</v>
      </c>
      <c r="B35" s="528" t="s">
        <v>62</v>
      </c>
      <c r="C35" s="516"/>
      <c r="D35" s="516"/>
      <c r="E35" s="524"/>
    </row>
    <row r="36" ht="23" customHeight="1" spans="1:5">
      <c r="A36" s="522" t="s">
        <v>63</v>
      </c>
      <c r="B36" s="523" t="s">
        <v>64</v>
      </c>
      <c r="C36" s="516"/>
      <c r="D36" s="516"/>
      <c r="E36" s="524"/>
    </row>
    <row r="37" ht="23" customHeight="1" spans="1:5">
      <c r="A37" s="522" t="s">
        <v>65</v>
      </c>
      <c r="B37" s="523" t="s">
        <v>66</v>
      </c>
      <c r="C37" s="516"/>
      <c r="D37" s="516"/>
      <c r="E37" s="524"/>
    </row>
    <row r="38" ht="23" customHeight="1" spans="1:5">
      <c r="A38" s="525">
        <v>10</v>
      </c>
      <c r="B38" s="523" t="s">
        <v>67</v>
      </c>
      <c r="C38" s="516"/>
      <c r="D38" s="516"/>
      <c r="E38" s="524"/>
    </row>
    <row r="39" ht="23" customHeight="1" spans="1:5">
      <c r="A39" s="522" t="s">
        <v>68</v>
      </c>
      <c r="B39" s="526" t="s">
        <v>69</v>
      </c>
      <c r="C39" s="516"/>
      <c r="D39" s="516"/>
      <c r="E39" s="524"/>
    </row>
    <row r="40" ht="23" customHeight="1" spans="1:5">
      <c r="A40" s="522" t="s">
        <v>70</v>
      </c>
      <c r="B40" s="526" t="s">
        <v>71</v>
      </c>
      <c r="C40" s="516"/>
      <c r="D40" s="516"/>
      <c r="E40" s="524"/>
    </row>
    <row r="41" ht="23" customHeight="1" spans="1:5">
      <c r="A41" s="525">
        <v>13</v>
      </c>
      <c r="B41" s="523" t="s">
        <v>72</v>
      </c>
      <c r="C41" s="516"/>
      <c r="D41" s="516"/>
      <c r="E41" s="524"/>
    </row>
    <row r="42" ht="23" customHeight="1" spans="1:5">
      <c r="A42" s="525">
        <v>14</v>
      </c>
      <c r="B42" s="523" t="s">
        <v>73</v>
      </c>
      <c r="C42" s="529"/>
      <c r="D42" s="529"/>
      <c r="E42" s="524"/>
    </row>
    <row r="43" ht="23" customHeight="1" spans="1:5">
      <c r="A43" s="525"/>
      <c r="B43" s="530" t="s">
        <v>74</v>
      </c>
      <c r="C43" s="531">
        <f>C4+C14+C17+C21+C27+C33+C35+C36+C37+C38+C39+C40+C42+C41</f>
        <v>0</v>
      </c>
      <c r="D43" s="189">
        <f>D4+D14+D17+D21+D27+D33+D35+D36+D37+D38+D39+D40+D41+D42</f>
        <v>0</v>
      </c>
      <c r="E43" s="532"/>
    </row>
    <row r="44" ht="33" customHeight="1" spans="1:5">
      <c r="A44" s="533" t="s">
        <v>75</v>
      </c>
      <c r="B44" s="533"/>
      <c r="C44" s="534"/>
      <c r="D44" s="534"/>
      <c r="E44" s="535"/>
    </row>
    <row r="45" ht="39" customHeight="1" spans="1:5">
      <c r="A45" s="533" t="s">
        <v>76</v>
      </c>
      <c r="B45" s="533"/>
      <c r="C45" s="533"/>
      <c r="D45" s="533"/>
      <c r="E45" s="535"/>
    </row>
    <row r="46" spans="1:2">
      <c r="A46" s="280"/>
      <c r="B46" s="282"/>
    </row>
  </sheetData>
  <sheetProtection password="C409" sheet="1" objects="1"/>
  <protectedRanges>
    <protectedRange sqref="D4:D11" name="区域1"/>
  </protectedRanges>
  <mergeCells count="7">
    <mergeCell ref="A1:E1"/>
    <mergeCell ref="A3:E3"/>
    <mergeCell ref="A12:E12"/>
    <mergeCell ref="A13:E13"/>
    <mergeCell ref="A34:E34"/>
    <mergeCell ref="A44:E44"/>
    <mergeCell ref="A45:E45"/>
  </mergeCells>
  <printOptions horizontalCentered="1"/>
  <pageMargins left="0.751388888888889" right="0.751388888888889" top="1" bottom="1" header="0.5" footer="0.5"/>
  <pageSetup paperSize="9" scale="97" orientation="portrait" horizontalDpi="600"/>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0"/>
  <sheetViews>
    <sheetView showGridLines="0" view="pageBreakPreview" zoomScale="130" zoomScaleNormal="100" topLeftCell="A25" workbookViewId="0">
      <selection activeCell="A23" sqref="A23:J23"/>
    </sheetView>
  </sheetViews>
  <sheetFormatPr defaultColWidth="9" defaultRowHeight="13.5"/>
  <cols>
    <col min="1" max="1" width="4.13333333333333" style="1" customWidth="1"/>
    <col min="2" max="2" width="6.5" style="1" customWidth="1"/>
    <col min="3" max="3" width="5.13333333333333" style="1" customWidth="1"/>
    <col min="4" max="4" width="12.8833333333333" style="1" customWidth="1"/>
    <col min="5" max="5" width="25.075" style="1" customWidth="1"/>
    <col min="6" max="6" width="7.75833333333333" style="1" customWidth="1"/>
    <col min="7" max="7" width="8.525" style="1" customWidth="1"/>
    <col min="8" max="8" width="10.7666666666667" style="1" customWidth="1"/>
    <col min="9" max="9" width="20.425" style="40" customWidth="1"/>
    <col min="10" max="10" width="8" style="1" customWidth="1"/>
    <col min="11" max="16384" width="9" style="1"/>
  </cols>
  <sheetData>
    <row r="1" ht="29.1" customHeight="1" spans="1:10">
      <c r="A1" s="41" t="s">
        <v>1823</v>
      </c>
      <c r="B1" s="41"/>
      <c r="C1" s="41"/>
      <c r="D1" s="41"/>
      <c r="E1" s="41"/>
      <c r="F1" s="41"/>
      <c r="G1" s="41"/>
      <c r="H1" s="41"/>
      <c r="I1" s="48"/>
      <c r="J1" s="41"/>
    </row>
    <row r="2" ht="45.6" customHeight="1" spans="1:10">
      <c r="A2" s="4" t="s">
        <v>717</v>
      </c>
      <c r="B2" s="4"/>
      <c r="C2" s="4" t="s">
        <v>72</v>
      </c>
      <c r="D2" s="4"/>
      <c r="E2" s="4"/>
      <c r="F2" s="4"/>
      <c r="G2" s="4"/>
      <c r="H2" s="4"/>
      <c r="I2" s="49"/>
      <c r="J2" s="16"/>
    </row>
    <row r="3" ht="22.7" customHeight="1" spans="1:10">
      <c r="A3" s="5" t="s">
        <v>4</v>
      </c>
      <c r="B3" s="5" t="s">
        <v>78</v>
      </c>
      <c r="C3" s="5"/>
      <c r="D3" s="5" t="s">
        <v>79</v>
      </c>
      <c r="E3" s="5" t="s">
        <v>718</v>
      </c>
      <c r="F3" s="5" t="s">
        <v>719</v>
      </c>
      <c r="G3" s="5" t="s">
        <v>720</v>
      </c>
      <c r="H3" s="5" t="s">
        <v>132</v>
      </c>
      <c r="I3" s="50" t="s">
        <v>721</v>
      </c>
      <c r="J3" s="5" t="s">
        <v>8</v>
      </c>
    </row>
    <row r="4" ht="33" customHeight="1" spans="1:10">
      <c r="A4" s="42" t="s">
        <v>1824</v>
      </c>
      <c r="B4" s="43"/>
      <c r="C4" s="43"/>
      <c r="D4" s="43"/>
      <c r="E4" s="43"/>
      <c r="F4" s="43"/>
      <c r="G4" s="43"/>
      <c r="H4" s="43"/>
      <c r="I4" s="51"/>
      <c r="J4" s="52"/>
    </row>
    <row r="5" ht="33" customHeight="1" spans="1:10">
      <c r="A5" s="12" t="s">
        <v>10</v>
      </c>
      <c r="B5" s="11" t="s">
        <v>1825</v>
      </c>
      <c r="C5" s="11"/>
      <c r="D5" s="11" t="s">
        <v>1826</v>
      </c>
      <c r="E5" s="11" t="s">
        <v>1827</v>
      </c>
      <c r="F5" s="12" t="s">
        <v>1144</v>
      </c>
      <c r="G5" s="44">
        <v>15860</v>
      </c>
      <c r="H5" s="45"/>
      <c r="I5" s="25"/>
      <c r="J5" s="25"/>
    </row>
    <row r="6" ht="99" customHeight="1" spans="1:10">
      <c r="A6" s="12" t="s">
        <v>28</v>
      </c>
      <c r="B6" s="11" t="s">
        <v>1828</v>
      </c>
      <c r="C6" s="11"/>
      <c r="D6" s="11" t="s">
        <v>1829</v>
      </c>
      <c r="E6" s="11" t="s">
        <v>1830</v>
      </c>
      <c r="F6" s="12" t="s">
        <v>1831</v>
      </c>
      <c r="G6" s="44">
        <v>56</v>
      </c>
      <c r="H6" s="45"/>
      <c r="I6" s="25"/>
      <c r="J6" s="25"/>
    </row>
    <row r="7" ht="114" customHeight="1" spans="1:10">
      <c r="A7" s="12" t="s">
        <v>32</v>
      </c>
      <c r="B7" s="11" t="s">
        <v>1832</v>
      </c>
      <c r="C7" s="11"/>
      <c r="D7" s="11" t="s">
        <v>1829</v>
      </c>
      <c r="E7" s="11" t="s">
        <v>1833</v>
      </c>
      <c r="F7" s="12" t="s">
        <v>1831</v>
      </c>
      <c r="G7" s="44">
        <v>110</v>
      </c>
      <c r="H7" s="45"/>
      <c r="I7" s="25"/>
      <c r="J7" s="25"/>
    </row>
    <row r="8" ht="99" customHeight="1" spans="1:10">
      <c r="A8" s="12" t="s">
        <v>40</v>
      </c>
      <c r="B8" s="11" t="s">
        <v>1834</v>
      </c>
      <c r="C8" s="11"/>
      <c r="D8" s="11" t="s">
        <v>1829</v>
      </c>
      <c r="E8" s="11" t="s">
        <v>1835</v>
      </c>
      <c r="F8" s="12" t="s">
        <v>1831</v>
      </c>
      <c r="G8" s="44" t="s">
        <v>1836</v>
      </c>
      <c r="H8" s="45"/>
      <c r="I8" s="25"/>
      <c r="J8" s="25"/>
    </row>
    <row r="9" ht="100" customHeight="1" spans="1:10">
      <c r="A9" s="12" t="s">
        <v>47</v>
      </c>
      <c r="B9" s="11" t="s">
        <v>1837</v>
      </c>
      <c r="C9" s="11"/>
      <c r="D9" s="11" t="s">
        <v>1829</v>
      </c>
      <c r="E9" s="11" t="s">
        <v>1838</v>
      </c>
      <c r="F9" s="12" t="s">
        <v>1831</v>
      </c>
      <c r="G9" s="44" t="s">
        <v>1839</v>
      </c>
      <c r="H9" s="45"/>
      <c r="I9" s="25"/>
      <c r="J9" s="25"/>
    </row>
    <row r="10" ht="95" customHeight="1" spans="1:10">
      <c r="A10" s="12" t="s">
        <v>189</v>
      </c>
      <c r="B10" s="11" t="s">
        <v>1840</v>
      </c>
      <c r="C10" s="11"/>
      <c r="D10" s="11" t="s">
        <v>1829</v>
      </c>
      <c r="E10" s="11" t="s">
        <v>1841</v>
      </c>
      <c r="F10" s="12" t="s">
        <v>1831</v>
      </c>
      <c r="G10" s="44">
        <v>439</v>
      </c>
      <c r="H10" s="45"/>
      <c r="I10" s="25"/>
      <c r="J10" s="25"/>
    </row>
    <row r="11" ht="91" customHeight="1" spans="1:10">
      <c r="A11" s="12" t="s">
        <v>61</v>
      </c>
      <c r="B11" s="11" t="s">
        <v>1842</v>
      </c>
      <c r="C11" s="11"/>
      <c r="D11" s="11" t="s">
        <v>1829</v>
      </c>
      <c r="E11" s="11" t="s">
        <v>1843</v>
      </c>
      <c r="F11" s="12" t="s">
        <v>1831</v>
      </c>
      <c r="G11" s="44">
        <v>1</v>
      </c>
      <c r="H11" s="45"/>
      <c r="I11" s="25"/>
      <c r="J11" s="25"/>
    </row>
    <row r="12" ht="96" customHeight="1" spans="1:10">
      <c r="A12" s="12" t="s">
        <v>63</v>
      </c>
      <c r="B12" s="11" t="s">
        <v>1844</v>
      </c>
      <c r="C12" s="11"/>
      <c r="D12" s="11" t="s">
        <v>1829</v>
      </c>
      <c r="E12" s="11" t="s">
        <v>1845</v>
      </c>
      <c r="F12" s="12" t="s">
        <v>1831</v>
      </c>
      <c r="G12" s="44">
        <v>3</v>
      </c>
      <c r="H12" s="45"/>
      <c r="I12" s="25"/>
      <c r="J12" s="25"/>
    </row>
    <row r="13" ht="69" customHeight="1" spans="1:10">
      <c r="A13" s="12" t="s">
        <v>65</v>
      </c>
      <c r="B13" s="11" t="s">
        <v>1846</v>
      </c>
      <c r="C13" s="11"/>
      <c r="D13" s="11" t="s">
        <v>1847</v>
      </c>
      <c r="E13" s="11" t="s">
        <v>1848</v>
      </c>
      <c r="F13" s="12" t="s">
        <v>1831</v>
      </c>
      <c r="G13" s="44">
        <v>58</v>
      </c>
      <c r="H13" s="45"/>
      <c r="I13" s="25"/>
      <c r="J13" s="25"/>
    </row>
    <row r="14" ht="74" customHeight="1" spans="1:10">
      <c r="A14" s="12" t="s">
        <v>232</v>
      </c>
      <c r="B14" s="11" t="s">
        <v>1849</v>
      </c>
      <c r="C14" s="11"/>
      <c r="D14" s="11" t="s">
        <v>1847</v>
      </c>
      <c r="E14" s="11" t="s">
        <v>1850</v>
      </c>
      <c r="F14" s="12" t="s">
        <v>1831</v>
      </c>
      <c r="G14" s="44">
        <v>24</v>
      </c>
      <c r="H14" s="45"/>
      <c r="I14" s="25"/>
      <c r="J14" s="25"/>
    </row>
    <row r="15" ht="77" customHeight="1" spans="1:10">
      <c r="A15" s="12" t="s">
        <v>68</v>
      </c>
      <c r="B15" s="11" t="s">
        <v>1851</v>
      </c>
      <c r="C15" s="11"/>
      <c r="D15" s="11" t="s">
        <v>1852</v>
      </c>
      <c r="E15" s="11" t="s">
        <v>1853</v>
      </c>
      <c r="F15" s="12" t="s">
        <v>1854</v>
      </c>
      <c r="G15" s="44">
        <v>532</v>
      </c>
      <c r="H15" s="45"/>
      <c r="I15" s="25"/>
      <c r="J15" s="25"/>
    </row>
    <row r="16" ht="72" customHeight="1" spans="1:10">
      <c r="A16" s="12" t="s">
        <v>70</v>
      </c>
      <c r="B16" s="11" t="s">
        <v>1855</v>
      </c>
      <c r="C16" s="11"/>
      <c r="D16" s="11" t="s">
        <v>1856</v>
      </c>
      <c r="E16" s="11" t="s">
        <v>1857</v>
      </c>
      <c r="F16" s="12" t="s">
        <v>1854</v>
      </c>
      <c r="G16" s="44">
        <v>96</v>
      </c>
      <c r="H16" s="45"/>
      <c r="I16" s="25"/>
      <c r="J16" s="25"/>
    </row>
    <row r="17" ht="58" customHeight="1" spans="1:10">
      <c r="A17" s="12" t="s">
        <v>1858</v>
      </c>
      <c r="B17" s="11" t="s">
        <v>1859</v>
      </c>
      <c r="C17" s="11"/>
      <c r="D17" s="11" t="s">
        <v>1847</v>
      </c>
      <c r="E17" s="11" t="s">
        <v>1860</v>
      </c>
      <c r="F17" s="12" t="s">
        <v>1854</v>
      </c>
      <c r="G17" s="44">
        <v>801</v>
      </c>
      <c r="H17" s="45"/>
      <c r="I17" s="25"/>
      <c r="J17" s="25"/>
    </row>
    <row r="18" ht="58" customHeight="1" spans="1:10">
      <c r="A18" s="12" t="s">
        <v>1861</v>
      </c>
      <c r="B18" s="11" t="s">
        <v>1862</v>
      </c>
      <c r="C18" s="11"/>
      <c r="D18" s="11" t="s">
        <v>1856</v>
      </c>
      <c r="E18" s="11" t="s">
        <v>1863</v>
      </c>
      <c r="F18" s="12" t="s">
        <v>1854</v>
      </c>
      <c r="G18" s="44">
        <v>187</v>
      </c>
      <c r="H18" s="45"/>
      <c r="I18" s="25"/>
      <c r="J18" s="25"/>
    </row>
    <row r="19" ht="68" customHeight="1" spans="1:10">
      <c r="A19" s="12" t="s">
        <v>1864</v>
      </c>
      <c r="B19" s="11" t="s">
        <v>1865</v>
      </c>
      <c r="C19" s="11"/>
      <c r="D19" s="11" t="s">
        <v>1856</v>
      </c>
      <c r="E19" s="11" t="s">
        <v>1866</v>
      </c>
      <c r="F19" s="12" t="s">
        <v>1854</v>
      </c>
      <c r="G19" s="44">
        <v>135</v>
      </c>
      <c r="H19" s="45"/>
      <c r="I19" s="25"/>
      <c r="J19" s="25"/>
    </row>
    <row r="20" ht="58" customHeight="1" spans="1:10">
      <c r="A20" s="12" t="s">
        <v>1867</v>
      </c>
      <c r="B20" s="11" t="s">
        <v>1868</v>
      </c>
      <c r="C20" s="11"/>
      <c r="D20" s="11" t="s">
        <v>1869</v>
      </c>
      <c r="E20" s="11" t="s">
        <v>1870</v>
      </c>
      <c r="F20" s="12" t="s">
        <v>1854</v>
      </c>
      <c r="G20" s="44">
        <v>29153</v>
      </c>
      <c r="H20" s="45"/>
      <c r="I20" s="25"/>
      <c r="J20" s="25"/>
    </row>
    <row r="21" ht="78" customHeight="1" spans="1:10">
      <c r="A21" s="12" t="s">
        <v>1871</v>
      </c>
      <c r="B21" s="11" t="s">
        <v>1872</v>
      </c>
      <c r="C21" s="11"/>
      <c r="D21" s="11" t="s">
        <v>1869</v>
      </c>
      <c r="E21" s="11" t="s">
        <v>1873</v>
      </c>
      <c r="F21" s="12" t="s">
        <v>1854</v>
      </c>
      <c r="G21" s="44">
        <v>5383</v>
      </c>
      <c r="H21" s="45"/>
      <c r="I21" s="25"/>
      <c r="J21" s="25"/>
    </row>
    <row r="22" ht="64.5" customHeight="1" spans="1:10">
      <c r="A22" s="12" t="s">
        <v>1874</v>
      </c>
      <c r="B22" s="11" t="s">
        <v>1875</v>
      </c>
      <c r="C22" s="11"/>
      <c r="D22" s="11" t="s">
        <v>1876</v>
      </c>
      <c r="E22" s="11" t="s">
        <v>1877</v>
      </c>
      <c r="F22" s="12" t="s">
        <v>1854</v>
      </c>
      <c r="G22" s="44">
        <v>3360</v>
      </c>
      <c r="H22" s="45"/>
      <c r="I22" s="25"/>
      <c r="J22" s="25"/>
    </row>
    <row r="23" ht="38" customHeight="1" spans="1:10">
      <c r="A23" s="6" t="s">
        <v>1878</v>
      </c>
      <c r="B23" s="7"/>
      <c r="C23" s="7"/>
      <c r="D23" s="7"/>
      <c r="E23" s="7"/>
      <c r="F23" s="7"/>
      <c r="G23" s="7"/>
      <c r="H23" s="7"/>
      <c r="I23" s="53"/>
      <c r="J23" s="24"/>
    </row>
    <row r="24" ht="112.5" spans="1:10">
      <c r="A24" s="12">
        <v>19</v>
      </c>
      <c r="B24" s="11" t="s">
        <v>1879</v>
      </c>
      <c r="C24" s="11"/>
      <c r="D24" s="11" t="s">
        <v>1880</v>
      </c>
      <c r="E24" s="11" t="s">
        <v>1881</v>
      </c>
      <c r="F24" s="12" t="s">
        <v>1854</v>
      </c>
      <c r="G24" s="13" t="s">
        <v>1882</v>
      </c>
      <c r="H24" s="45"/>
      <c r="I24" s="25"/>
      <c r="J24" s="25"/>
    </row>
    <row r="25" ht="112.5" spans="1:10">
      <c r="A25" s="12">
        <v>20</v>
      </c>
      <c r="B25" s="11" t="s">
        <v>1883</v>
      </c>
      <c r="C25" s="11"/>
      <c r="D25" s="11" t="s">
        <v>1880</v>
      </c>
      <c r="E25" s="11" t="s">
        <v>1884</v>
      </c>
      <c r="F25" s="12" t="s">
        <v>1854</v>
      </c>
      <c r="G25" s="13" t="s">
        <v>1885</v>
      </c>
      <c r="H25" s="45"/>
      <c r="I25" s="25"/>
      <c r="J25" s="25"/>
    </row>
    <row r="26" ht="45" spans="1:10">
      <c r="A26" s="12">
        <v>21</v>
      </c>
      <c r="B26" s="11" t="s">
        <v>1886</v>
      </c>
      <c r="C26" s="11"/>
      <c r="D26" s="11" t="s">
        <v>1887</v>
      </c>
      <c r="E26" s="11" t="s">
        <v>1888</v>
      </c>
      <c r="F26" s="12" t="s">
        <v>1854</v>
      </c>
      <c r="G26" s="13" t="s">
        <v>1889</v>
      </c>
      <c r="H26" s="45"/>
      <c r="I26" s="25"/>
      <c r="J26" s="25"/>
    </row>
    <row r="27" ht="67.5" spans="1:10">
      <c r="A27" s="12">
        <v>22</v>
      </c>
      <c r="B27" s="11" t="s">
        <v>1890</v>
      </c>
      <c r="C27" s="11"/>
      <c r="D27" s="11" t="s">
        <v>1891</v>
      </c>
      <c r="E27" s="11" t="s">
        <v>1892</v>
      </c>
      <c r="F27" s="12" t="s">
        <v>1854</v>
      </c>
      <c r="G27" s="13" t="s">
        <v>1893</v>
      </c>
      <c r="H27" s="45"/>
      <c r="I27" s="25"/>
      <c r="J27" s="25"/>
    </row>
    <row r="28" ht="78.75" spans="1:10">
      <c r="A28" s="12">
        <v>23</v>
      </c>
      <c r="B28" s="11" t="s">
        <v>1894</v>
      </c>
      <c r="C28" s="11"/>
      <c r="D28" s="11" t="s">
        <v>1895</v>
      </c>
      <c r="E28" s="11" t="s">
        <v>1896</v>
      </c>
      <c r="F28" s="12" t="s">
        <v>1854</v>
      </c>
      <c r="G28" s="46">
        <v>857</v>
      </c>
      <c r="H28" s="45"/>
      <c r="I28" s="25"/>
      <c r="J28" s="25"/>
    </row>
    <row r="29" spans="1:10">
      <c r="A29" s="30">
        <v>24</v>
      </c>
      <c r="B29" s="31" t="s">
        <v>1897</v>
      </c>
      <c r="C29" s="31"/>
      <c r="D29" s="31" t="s">
        <v>1898</v>
      </c>
      <c r="E29" s="31" t="s">
        <v>1899</v>
      </c>
      <c r="F29" s="30" t="s">
        <v>328</v>
      </c>
      <c r="G29" s="32" t="s">
        <v>755</v>
      </c>
      <c r="H29" s="47"/>
      <c r="I29" s="37"/>
      <c r="J29" s="37"/>
    </row>
    <row r="30" ht="25" customHeight="1" spans="1:10">
      <c r="A30" s="33" t="s">
        <v>74</v>
      </c>
      <c r="B30" s="34"/>
      <c r="C30" s="34"/>
      <c r="D30" s="35"/>
      <c r="E30" s="36"/>
      <c r="F30" s="36"/>
      <c r="G30" s="36"/>
      <c r="H30" s="38"/>
      <c r="I30" s="39">
        <f>SUM(I4:I29)</f>
        <v>0</v>
      </c>
      <c r="J30" s="38"/>
    </row>
  </sheetData>
  <sheetProtection password="C409" sheet="1" objects="1"/>
  <mergeCells count="32">
    <mergeCell ref="A1:J1"/>
    <mergeCell ref="A2:B2"/>
    <mergeCell ref="C2:H2"/>
    <mergeCell ref="I2:J2"/>
    <mergeCell ref="B3:C3"/>
    <mergeCell ref="A4:J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A23:J23"/>
    <mergeCell ref="B24:C24"/>
    <mergeCell ref="B25:C25"/>
    <mergeCell ref="B26:C26"/>
    <mergeCell ref="B27:C27"/>
    <mergeCell ref="B28:C28"/>
    <mergeCell ref="B29:C29"/>
    <mergeCell ref="A30:D30"/>
  </mergeCells>
  <pageMargins left="0.66" right="0.66" top="0.75" bottom="0" header="0.5" footer="0.5"/>
  <pageSetup paperSize="9" scale="82" orientation="portrait"/>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99"/>
  <sheetViews>
    <sheetView showGridLines="0" view="pageBreakPreview" zoomScale="130" zoomScaleNormal="100" topLeftCell="A187" workbookViewId="0">
      <selection activeCell="J199" sqref="J199"/>
    </sheetView>
  </sheetViews>
  <sheetFormatPr defaultColWidth="9" defaultRowHeight="13.5"/>
  <cols>
    <col min="1" max="1" width="4.13333333333333" style="1" customWidth="1"/>
    <col min="2" max="2" width="6" style="1" customWidth="1"/>
    <col min="3" max="3" width="5.5" style="1" customWidth="1"/>
    <col min="4" max="4" width="15.575" style="1" customWidth="1"/>
    <col min="5" max="5" width="31.6333333333333" style="1" customWidth="1"/>
    <col min="6" max="6" width="6.53333333333333" style="1" customWidth="1"/>
    <col min="7" max="7" width="1.25" style="1" customWidth="1"/>
    <col min="8" max="8" width="7.4" style="1" customWidth="1"/>
    <col min="9" max="9" width="9.51666666666667" style="1" customWidth="1"/>
    <col min="10" max="10" width="22.4666666666667" style="2" customWidth="1"/>
    <col min="11" max="11" width="15.8916666666667" style="1" customWidth="1"/>
    <col min="12" max="16384" width="9" style="1"/>
  </cols>
  <sheetData>
    <row r="1" ht="30.75" customHeight="1" spans="1:11">
      <c r="A1" s="3" t="s">
        <v>1900</v>
      </c>
      <c r="B1" s="3"/>
      <c r="C1" s="3"/>
      <c r="D1" s="3"/>
      <c r="E1" s="3"/>
      <c r="F1" s="3"/>
      <c r="G1" s="3"/>
      <c r="H1" s="3"/>
      <c r="I1" s="3"/>
      <c r="J1" s="14"/>
      <c r="K1" s="3"/>
    </row>
    <row r="2" ht="19" customHeight="1" spans="1:11">
      <c r="A2" s="4" t="s">
        <v>717</v>
      </c>
      <c r="B2" s="4"/>
      <c r="C2" s="4" t="s">
        <v>73</v>
      </c>
      <c r="D2" s="4"/>
      <c r="E2" s="4"/>
      <c r="F2" s="4"/>
      <c r="G2" s="4"/>
      <c r="H2" s="4"/>
      <c r="I2" s="4"/>
      <c r="J2" s="15"/>
      <c r="K2" s="16"/>
    </row>
    <row r="3" ht="16" customHeight="1" spans="1:11">
      <c r="A3" s="5" t="s">
        <v>4</v>
      </c>
      <c r="B3" s="5" t="s">
        <v>78</v>
      </c>
      <c r="C3" s="5"/>
      <c r="D3" s="5" t="s">
        <v>79</v>
      </c>
      <c r="E3" s="5" t="s">
        <v>718</v>
      </c>
      <c r="F3" s="5" t="s">
        <v>719</v>
      </c>
      <c r="G3" s="5" t="s">
        <v>720</v>
      </c>
      <c r="H3" s="5"/>
      <c r="I3" s="17" t="s">
        <v>132</v>
      </c>
      <c r="J3" s="18" t="s">
        <v>721</v>
      </c>
      <c r="K3" s="17" t="s">
        <v>8</v>
      </c>
    </row>
    <row r="4" ht="16" customHeight="1" spans="1:11">
      <c r="A4" s="5"/>
      <c r="B4" s="5"/>
      <c r="C4" s="5"/>
      <c r="D4" s="5"/>
      <c r="E4" s="5"/>
      <c r="F4" s="5"/>
      <c r="G4" s="5"/>
      <c r="H4" s="5"/>
      <c r="I4" s="19"/>
      <c r="J4" s="20"/>
      <c r="K4" s="19"/>
    </row>
    <row r="5" ht="5" customHeight="1" spans="1:11">
      <c r="A5" s="5"/>
      <c r="B5" s="5"/>
      <c r="C5" s="5"/>
      <c r="D5" s="5"/>
      <c r="E5" s="5"/>
      <c r="F5" s="5"/>
      <c r="G5" s="5"/>
      <c r="H5" s="5"/>
      <c r="I5" s="21"/>
      <c r="J5" s="22"/>
      <c r="K5" s="21"/>
    </row>
    <row r="6" ht="24" customHeight="1" spans="1:11">
      <c r="A6" s="6" t="s">
        <v>1901</v>
      </c>
      <c r="B6" s="7"/>
      <c r="C6" s="7"/>
      <c r="D6" s="7"/>
      <c r="E6" s="7"/>
      <c r="F6" s="7"/>
      <c r="G6" s="7"/>
      <c r="H6" s="7"/>
      <c r="I6" s="7"/>
      <c r="J6" s="23"/>
      <c r="K6" s="24"/>
    </row>
    <row r="7" ht="24" customHeight="1" spans="1:11">
      <c r="A7" s="8" t="s">
        <v>1902</v>
      </c>
      <c r="B7" s="9"/>
      <c r="C7" s="9"/>
      <c r="D7" s="10"/>
      <c r="E7" s="11" t="s">
        <v>714</v>
      </c>
      <c r="F7" s="12" t="s">
        <v>714</v>
      </c>
      <c r="G7" s="13" t="s">
        <v>714</v>
      </c>
      <c r="H7" s="13"/>
      <c r="I7" s="25" t="s">
        <v>714</v>
      </c>
      <c r="J7" s="25"/>
      <c r="K7" s="25" t="s">
        <v>714</v>
      </c>
    </row>
    <row r="8" ht="54" customHeight="1" spans="1:11">
      <c r="A8" s="12" t="s">
        <v>10</v>
      </c>
      <c r="B8" s="11" t="s">
        <v>1903</v>
      </c>
      <c r="C8" s="11"/>
      <c r="D8" s="11" t="s">
        <v>1904</v>
      </c>
      <c r="E8" s="11" t="s">
        <v>1905</v>
      </c>
      <c r="F8" s="12" t="s">
        <v>1906</v>
      </c>
      <c r="G8" s="13" t="s">
        <v>960</v>
      </c>
      <c r="H8" s="13"/>
      <c r="I8" s="25" t="s">
        <v>714</v>
      </c>
      <c r="J8" s="25"/>
      <c r="K8" s="25" t="s">
        <v>714</v>
      </c>
    </row>
    <row r="9" ht="33" customHeight="1" spans="1:11">
      <c r="A9" s="12" t="s">
        <v>28</v>
      </c>
      <c r="B9" s="11" t="s">
        <v>1907</v>
      </c>
      <c r="C9" s="11"/>
      <c r="D9" s="11" t="s">
        <v>1908</v>
      </c>
      <c r="E9" s="11" t="s">
        <v>1909</v>
      </c>
      <c r="F9" s="12" t="s">
        <v>726</v>
      </c>
      <c r="G9" s="13" t="s">
        <v>776</v>
      </c>
      <c r="H9" s="13"/>
      <c r="I9" s="25" t="s">
        <v>714</v>
      </c>
      <c r="J9" s="25"/>
      <c r="K9" s="25" t="s">
        <v>714</v>
      </c>
    </row>
    <row r="10" ht="24" customHeight="1" spans="1:11">
      <c r="A10" s="8" t="s">
        <v>1910</v>
      </c>
      <c r="B10" s="9"/>
      <c r="C10" s="9"/>
      <c r="D10" s="10"/>
      <c r="E10" s="11" t="s">
        <v>714</v>
      </c>
      <c r="F10" s="12" t="s">
        <v>714</v>
      </c>
      <c r="G10" s="13" t="s">
        <v>714</v>
      </c>
      <c r="H10" s="13"/>
      <c r="I10" s="25" t="s">
        <v>714</v>
      </c>
      <c r="J10" s="25"/>
      <c r="K10" s="25" t="s">
        <v>714</v>
      </c>
    </row>
    <row r="11" ht="33" customHeight="1" spans="1:11">
      <c r="A11" s="12" t="s">
        <v>32</v>
      </c>
      <c r="B11" s="11" t="s">
        <v>1620</v>
      </c>
      <c r="C11" s="11"/>
      <c r="D11" s="11" t="s">
        <v>1911</v>
      </c>
      <c r="E11" s="11" t="s">
        <v>1912</v>
      </c>
      <c r="F11" s="12" t="s">
        <v>331</v>
      </c>
      <c r="G11" s="13" t="s">
        <v>743</v>
      </c>
      <c r="H11" s="13"/>
      <c r="I11" s="25" t="s">
        <v>714</v>
      </c>
      <c r="J11" s="25"/>
      <c r="K11" s="25" t="s">
        <v>714</v>
      </c>
    </row>
    <row r="12" ht="33" customHeight="1" spans="1:11">
      <c r="A12" s="12" t="s">
        <v>40</v>
      </c>
      <c r="B12" s="11" t="s">
        <v>1913</v>
      </c>
      <c r="C12" s="11"/>
      <c r="D12" s="11" t="s">
        <v>1914</v>
      </c>
      <c r="E12" s="11" t="s">
        <v>1915</v>
      </c>
      <c r="F12" s="12" t="s">
        <v>726</v>
      </c>
      <c r="G12" s="13" t="s">
        <v>735</v>
      </c>
      <c r="H12" s="13"/>
      <c r="I12" s="25" t="s">
        <v>714</v>
      </c>
      <c r="J12" s="25"/>
      <c r="K12" s="25" t="s">
        <v>714</v>
      </c>
    </row>
    <row r="13" ht="43.5" customHeight="1" spans="1:11">
      <c r="A13" s="12" t="s">
        <v>47</v>
      </c>
      <c r="B13" s="11" t="s">
        <v>1916</v>
      </c>
      <c r="C13" s="11"/>
      <c r="D13" s="11" t="s">
        <v>1917</v>
      </c>
      <c r="E13" s="11" t="s">
        <v>1918</v>
      </c>
      <c r="F13" s="12" t="s">
        <v>695</v>
      </c>
      <c r="G13" s="13" t="s">
        <v>743</v>
      </c>
      <c r="H13" s="13"/>
      <c r="I13" s="25" t="s">
        <v>714</v>
      </c>
      <c r="J13" s="25"/>
      <c r="K13" s="25" t="s">
        <v>714</v>
      </c>
    </row>
    <row r="14" ht="43.5" customHeight="1" spans="1:11">
      <c r="A14" s="12" t="s">
        <v>189</v>
      </c>
      <c r="B14" s="11" t="s">
        <v>1919</v>
      </c>
      <c r="C14" s="11"/>
      <c r="D14" s="11" t="s">
        <v>1920</v>
      </c>
      <c r="E14" s="11" t="s">
        <v>1921</v>
      </c>
      <c r="F14" s="12" t="s">
        <v>328</v>
      </c>
      <c r="G14" s="13" t="s">
        <v>743</v>
      </c>
      <c r="H14" s="13"/>
      <c r="I14" s="25" t="s">
        <v>714</v>
      </c>
      <c r="J14" s="25"/>
      <c r="K14" s="25" t="s">
        <v>714</v>
      </c>
    </row>
    <row r="15" ht="33" customHeight="1" spans="1:11">
      <c r="A15" s="12" t="s">
        <v>61</v>
      </c>
      <c r="B15" s="11" t="s">
        <v>1922</v>
      </c>
      <c r="C15" s="11"/>
      <c r="D15" s="11" t="s">
        <v>1923</v>
      </c>
      <c r="E15" s="11" t="s">
        <v>1924</v>
      </c>
      <c r="F15" s="12" t="s">
        <v>331</v>
      </c>
      <c r="G15" s="13" t="s">
        <v>747</v>
      </c>
      <c r="H15" s="13"/>
      <c r="I15" s="25" t="s">
        <v>714</v>
      </c>
      <c r="J15" s="25"/>
      <c r="K15" s="25" t="s">
        <v>714</v>
      </c>
    </row>
    <row r="16" ht="33" customHeight="1" spans="1:11">
      <c r="A16" s="12" t="s">
        <v>63</v>
      </c>
      <c r="B16" s="11" t="s">
        <v>1776</v>
      </c>
      <c r="C16" s="11"/>
      <c r="D16" s="11" t="s">
        <v>1925</v>
      </c>
      <c r="E16" s="11" t="s">
        <v>1926</v>
      </c>
      <c r="F16" s="12" t="s">
        <v>331</v>
      </c>
      <c r="G16" s="13" t="s">
        <v>747</v>
      </c>
      <c r="H16" s="13"/>
      <c r="I16" s="25" t="s">
        <v>714</v>
      </c>
      <c r="J16" s="25"/>
      <c r="K16" s="25" t="s">
        <v>714</v>
      </c>
    </row>
    <row r="17" ht="33" customHeight="1" spans="1:11">
      <c r="A17" s="12" t="s">
        <v>65</v>
      </c>
      <c r="B17" s="11" t="s">
        <v>1611</v>
      </c>
      <c r="C17" s="11"/>
      <c r="D17" s="11" t="s">
        <v>1927</v>
      </c>
      <c r="E17" s="11" t="s">
        <v>1928</v>
      </c>
      <c r="F17" s="12" t="s">
        <v>331</v>
      </c>
      <c r="G17" s="13" t="s">
        <v>747</v>
      </c>
      <c r="H17" s="13"/>
      <c r="I17" s="25" t="s">
        <v>714</v>
      </c>
      <c r="J17" s="25"/>
      <c r="K17" s="25" t="s">
        <v>714</v>
      </c>
    </row>
    <row r="18" ht="33" customHeight="1" spans="1:11">
      <c r="A18" s="12" t="s">
        <v>232</v>
      </c>
      <c r="B18" s="11" t="s">
        <v>1929</v>
      </c>
      <c r="C18" s="11"/>
      <c r="D18" s="11" t="s">
        <v>1930</v>
      </c>
      <c r="E18" s="11" t="s">
        <v>1931</v>
      </c>
      <c r="F18" s="12" t="s">
        <v>726</v>
      </c>
      <c r="G18" s="13" t="s">
        <v>747</v>
      </c>
      <c r="H18" s="13"/>
      <c r="I18" s="25" t="s">
        <v>714</v>
      </c>
      <c r="J18" s="25"/>
      <c r="K18" s="25" t="s">
        <v>714</v>
      </c>
    </row>
    <row r="19" ht="33" customHeight="1" spans="1:11">
      <c r="A19" s="12" t="s">
        <v>68</v>
      </c>
      <c r="B19" s="11" t="s">
        <v>1932</v>
      </c>
      <c r="C19" s="11"/>
      <c r="D19" s="11" t="s">
        <v>1933</v>
      </c>
      <c r="E19" s="11" t="s">
        <v>1934</v>
      </c>
      <c r="F19" s="12" t="s">
        <v>331</v>
      </c>
      <c r="G19" s="13" t="s">
        <v>731</v>
      </c>
      <c r="H19" s="13"/>
      <c r="I19" s="25" t="s">
        <v>714</v>
      </c>
      <c r="J19" s="25"/>
      <c r="K19" s="25" t="s">
        <v>714</v>
      </c>
    </row>
    <row r="20" ht="33" customHeight="1" spans="1:11">
      <c r="A20" s="12" t="s">
        <v>70</v>
      </c>
      <c r="B20" s="11" t="s">
        <v>1935</v>
      </c>
      <c r="C20" s="11"/>
      <c r="D20" s="11" t="s">
        <v>1936</v>
      </c>
      <c r="E20" s="11" t="s">
        <v>1937</v>
      </c>
      <c r="F20" s="12" t="s">
        <v>331</v>
      </c>
      <c r="G20" s="13" t="s">
        <v>747</v>
      </c>
      <c r="H20" s="13"/>
      <c r="I20" s="25" t="s">
        <v>714</v>
      </c>
      <c r="J20" s="25"/>
      <c r="K20" s="25" t="s">
        <v>714</v>
      </c>
    </row>
    <row r="21" ht="33" customHeight="1" spans="1:11">
      <c r="A21" s="12" t="s">
        <v>1858</v>
      </c>
      <c r="B21" s="11" t="s">
        <v>1938</v>
      </c>
      <c r="C21" s="11"/>
      <c r="D21" s="11" t="s">
        <v>1939</v>
      </c>
      <c r="E21" s="11" t="s">
        <v>1940</v>
      </c>
      <c r="F21" s="12" t="s">
        <v>726</v>
      </c>
      <c r="G21" s="13" t="s">
        <v>1061</v>
      </c>
      <c r="H21" s="13"/>
      <c r="I21" s="25" t="s">
        <v>714</v>
      </c>
      <c r="J21" s="25"/>
      <c r="K21" s="25" t="s">
        <v>714</v>
      </c>
    </row>
    <row r="22" ht="33" customHeight="1" spans="1:11">
      <c r="A22" s="12" t="s">
        <v>1861</v>
      </c>
      <c r="B22" s="11" t="s">
        <v>1941</v>
      </c>
      <c r="C22" s="11"/>
      <c r="D22" s="11" t="s">
        <v>1942</v>
      </c>
      <c r="E22" s="11" t="s">
        <v>1943</v>
      </c>
      <c r="F22" s="12" t="s">
        <v>726</v>
      </c>
      <c r="G22" s="13" t="s">
        <v>1944</v>
      </c>
      <c r="H22" s="13"/>
      <c r="I22" s="25" t="s">
        <v>714</v>
      </c>
      <c r="J22" s="25"/>
      <c r="K22" s="25" t="s">
        <v>714</v>
      </c>
    </row>
    <row r="23" ht="33" customHeight="1" spans="1:11">
      <c r="A23" s="12" t="s">
        <v>1864</v>
      </c>
      <c r="B23" s="11" t="s">
        <v>1945</v>
      </c>
      <c r="C23" s="11"/>
      <c r="D23" s="11" t="s">
        <v>1946</v>
      </c>
      <c r="E23" s="11" t="s">
        <v>1947</v>
      </c>
      <c r="F23" s="12" t="s">
        <v>726</v>
      </c>
      <c r="G23" s="13" t="s">
        <v>792</v>
      </c>
      <c r="H23" s="13"/>
      <c r="I23" s="25" t="s">
        <v>714</v>
      </c>
      <c r="J23" s="25"/>
      <c r="K23" s="25" t="s">
        <v>714</v>
      </c>
    </row>
    <row r="24" ht="24" customHeight="1" spans="1:11">
      <c r="A24" s="12" t="s">
        <v>1867</v>
      </c>
      <c r="B24" s="11" t="s">
        <v>1656</v>
      </c>
      <c r="C24" s="11"/>
      <c r="D24" s="11" t="s">
        <v>1636</v>
      </c>
      <c r="E24" s="11" t="s">
        <v>1948</v>
      </c>
      <c r="F24" s="12" t="s">
        <v>331</v>
      </c>
      <c r="G24" s="13" t="s">
        <v>743</v>
      </c>
      <c r="H24" s="13"/>
      <c r="I24" s="25" t="s">
        <v>714</v>
      </c>
      <c r="J24" s="25"/>
      <c r="K24" s="25" t="s">
        <v>714</v>
      </c>
    </row>
    <row r="25" ht="24" customHeight="1" spans="1:11">
      <c r="A25" s="8" t="s">
        <v>1949</v>
      </c>
      <c r="B25" s="9"/>
      <c r="C25" s="9"/>
      <c r="D25" s="10"/>
      <c r="E25" s="11" t="s">
        <v>714</v>
      </c>
      <c r="F25" s="12" t="s">
        <v>714</v>
      </c>
      <c r="G25" s="13" t="s">
        <v>714</v>
      </c>
      <c r="H25" s="13"/>
      <c r="I25" s="25" t="s">
        <v>714</v>
      </c>
      <c r="J25" s="25"/>
      <c r="K25" s="25" t="s">
        <v>714</v>
      </c>
    </row>
    <row r="26" ht="44" customHeight="1" spans="1:11">
      <c r="A26" s="12" t="s">
        <v>1871</v>
      </c>
      <c r="B26" s="11" t="s">
        <v>1669</v>
      </c>
      <c r="C26" s="11"/>
      <c r="D26" s="11" t="s">
        <v>1950</v>
      </c>
      <c r="E26" s="11" t="s">
        <v>1951</v>
      </c>
      <c r="F26" s="12" t="s">
        <v>726</v>
      </c>
      <c r="G26" s="13" t="s">
        <v>747</v>
      </c>
      <c r="H26" s="13"/>
      <c r="I26" s="25" t="s">
        <v>714</v>
      </c>
      <c r="J26" s="25"/>
      <c r="K26" s="25" t="s">
        <v>714</v>
      </c>
    </row>
    <row r="27" ht="40" customHeight="1" spans="1:11">
      <c r="A27" s="12" t="s">
        <v>1874</v>
      </c>
      <c r="B27" s="11" t="s">
        <v>1729</v>
      </c>
      <c r="C27" s="11"/>
      <c r="D27" s="11" t="s">
        <v>1952</v>
      </c>
      <c r="E27" s="11" t="s">
        <v>1953</v>
      </c>
      <c r="F27" s="12" t="s">
        <v>726</v>
      </c>
      <c r="G27" s="13" t="s">
        <v>1954</v>
      </c>
      <c r="H27" s="13"/>
      <c r="I27" s="25" t="s">
        <v>714</v>
      </c>
      <c r="J27" s="25"/>
      <c r="K27" s="25" t="s">
        <v>714</v>
      </c>
    </row>
    <row r="28" ht="53" customHeight="1" spans="1:11">
      <c r="A28" s="12" t="s">
        <v>1955</v>
      </c>
      <c r="B28" s="11" t="s">
        <v>1794</v>
      </c>
      <c r="C28" s="11"/>
      <c r="D28" s="11" t="s">
        <v>1956</v>
      </c>
      <c r="E28" s="11" t="s">
        <v>1957</v>
      </c>
      <c r="F28" s="12" t="s">
        <v>726</v>
      </c>
      <c r="G28" s="13" t="s">
        <v>1954</v>
      </c>
      <c r="H28" s="13"/>
      <c r="I28" s="25" t="s">
        <v>714</v>
      </c>
      <c r="J28" s="25"/>
      <c r="K28" s="25" t="s">
        <v>714</v>
      </c>
    </row>
    <row r="29" ht="28" customHeight="1" spans="1:11">
      <c r="A29" s="12" t="s">
        <v>1958</v>
      </c>
      <c r="B29" s="11" t="s">
        <v>1959</v>
      </c>
      <c r="C29" s="11"/>
      <c r="D29" s="11" t="s">
        <v>1960</v>
      </c>
      <c r="E29" s="11" t="s">
        <v>1961</v>
      </c>
      <c r="F29" s="12" t="s">
        <v>328</v>
      </c>
      <c r="G29" s="13" t="s">
        <v>1962</v>
      </c>
      <c r="H29" s="13"/>
      <c r="I29" s="25" t="s">
        <v>714</v>
      </c>
      <c r="J29" s="25"/>
      <c r="K29" s="25" t="s">
        <v>714</v>
      </c>
    </row>
    <row r="30" ht="44" customHeight="1" spans="1:11">
      <c r="A30" s="12" t="s">
        <v>1963</v>
      </c>
      <c r="B30" s="11" t="s">
        <v>1964</v>
      </c>
      <c r="C30" s="11"/>
      <c r="D30" s="11" t="s">
        <v>1965</v>
      </c>
      <c r="E30" s="11" t="s">
        <v>1966</v>
      </c>
      <c r="F30" s="12" t="s">
        <v>726</v>
      </c>
      <c r="G30" s="13" t="s">
        <v>747</v>
      </c>
      <c r="H30" s="13"/>
      <c r="I30" s="25" t="s">
        <v>714</v>
      </c>
      <c r="J30" s="25"/>
      <c r="K30" s="25" t="s">
        <v>714</v>
      </c>
    </row>
    <row r="31" ht="42" customHeight="1" spans="1:11">
      <c r="A31" s="12" t="s">
        <v>1967</v>
      </c>
      <c r="B31" s="11" t="s">
        <v>1968</v>
      </c>
      <c r="C31" s="11"/>
      <c r="D31" s="11" t="s">
        <v>1969</v>
      </c>
      <c r="E31" s="11" t="s">
        <v>1966</v>
      </c>
      <c r="F31" s="12" t="s">
        <v>726</v>
      </c>
      <c r="G31" s="13" t="s">
        <v>747</v>
      </c>
      <c r="H31" s="13"/>
      <c r="I31" s="25" t="s">
        <v>714</v>
      </c>
      <c r="J31" s="25"/>
      <c r="K31" s="25" t="s">
        <v>714</v>
      </c>
    </row>
    <row r="32" ht="42" customHeight="1" spans="1:11">
      <c r="A32" s="12" t="s">
        <v>1970</v>
      </c>
      <c r="B32" s="11" t="s">
        <v>1971</v>
      </c>
      <c r="C32" s="11"/>
      <c r="D32" s="11" t="s">
        <v>1972</v>
      </c>
      <c r="E32" s="11" t="s">
        <v>1966</v>
      </c>
      <c r="F32" s="12" t="s">
        <v>726</v>
      </c>
      <c r="G32" s="13" t="s">
        <v>743</v>
      </c>
      <c r="H32" s="13"/>
      <c r="I32" s="25" t="s">
        <v>714</v>
      </c>
      <c r="J32" s="25"/>
      <c r="K32" s="25" t="s">
        <v>714</v>
      </c>
    </row>
    <row r="33" ht="26" customHeight="1" spans="1:11">
      <c r="A33" s="12" t="s">
        <v>1973</v>
      </c>
      <c r="B33" s="11" t="s">
        <v>1662</v>
      </c>
      <c r="C33" s="11"/>
      <c r="D33" s="11" t="s">
        <v>1663</v>
      </c>
      <c r="E33" s="11" t="s">
        <v>1974</v>
      </c>
      <c r="F33" s="12" t="s">
        <v>331</v>
      </c>
      <c r="G33" s="13" t="s">
        <v>747</v>
      </c>
      <c r="H33" s="13"/>
      <c r="I33" s="25" t="s">
        <v>714</v>
      </c>
      <c r="J33" s="25"/>
      <c r="K33" s="25" t="s">
        <v>714</v>
      </c>
    </row>
    <row r="34" ht="33" customHeight="1" spans="1:11">
      <c r="A34" s="12" t="s">
        <v>1975</v>
      </c>
      <c r="B34" s="11" t="s">
        <v>1665</v>
      </c>
      <c r="C34" s="11"/>
      <c r="D34" s="11" t="s">
        <v>1663</v>
      </c>
      <c r="E34" s="11" t="s">
        <v>1976</v>
      </c>
      <c r="F34" s="12" t="s">
        <v>331</v>
      </c>
      <c r="G34" s="13" t="s">
        <v>747</v>
      </c>
      <c r="H34" s="13"/>
      <c r="I34" s="25" t="s">
        <v>714</v>
      </c>
      <c r="J34" s="25"/>
      <c r="K34" s="25" t="s">
        <v>714</v>
      </c>
    </row>
    <row r="35" ht="54" customHeight="1" spans="1:11">
      <c r="A35" s="12" t="s">
        <v>1977</v>
      </c>
      <c r="B35" s="11" t="s">
        <v>1614</v>
      </c>
      <c r="C35" s="11"/>
      <c r="D35" s="11" t="s">
        <v>1978</v>
      </c>
      <c r="E35" s="11" t="s">
        <v>1979</v>
      </c>
      <c r="F35" s="12" t="s">
        <v>331</v>
      </c>
      <c r="G35" s="13" t="s">
        <v>747</v>
      </c>
      <c r="H35" s="13"/>
      <c r="I35" s="25" t="s">
        <v>714</v>
      </c>
      <c r="J35" s="25"/>
      <c r="K35" s="25" t="s">
        <v>714</v>
      </c>
    </row>
    <row r="36" ht="33" customHeight="1" spans="1:11">
      <c r="A36" s="12" t="s">
        <v>1980</v>
      </c>
      <c r="B36" s="11" t="s">
        <v>1981</v>
      </c>
      <c r="C36" s="11"/>
      <c r="D36" s="11" t="s">
        <v>1982</v>
      </c>
      <c r="E36" s="11" t="s">
        <v>1983</v>
      </c>
      <c r="F36" s="12" t="s">
        <v>726</v>
      </c>
      <c r="G36" s="13" t="s">
        <v>747</v>
      </c>
      <c r="H36" s="13"/>
      <c r="I36" s="25" t="s">
        <v>714</v>
      </c>
      <c r="J36" s="25"/>
      <c r="K36" s="25" t="s">
        <v>714</v>
      </c>
    </row>
    <row r="37" ht="24" customHeight="1" spans="1:11">
      <c r="A37" s="12" t="s">
        <v>1984</v>
      </c>
      <c r="B37" s="11" t="s">
        <v>1985</v>
      </c>
      <c r="C37" s="11"/>
      <c r="D37" s="11" t="s">
        <v>1986</v>
      </c>
      <c r="E37" s="11" t="s">
        <v>1987</v>
      </c>
      <c r="F37" s="12" t="s">
        <v>726</v>
      </c>
      <c r="G37" s="13" t="s">
        <v>739</v>
      </c>
      <c r="H37" s="13"/>
      <c r="I37" s="25" t="s">
        <v>714</v>
      </c>
      <c r="J37" s="25"/>
      <c r="K37" s="25" t="s">
        <v>714</v>
      </c>
    </row>
    <row r="38" ht="50" customHeight="1" spans="1:11">
      <c r="A38" s="12" t="s">
        <v>1988</v>
      </c>
      <c r="B38" s="11" t="s">
        <v>1989</v>
      </c>
      <c r="C38" s="11"/>
      <c r="D38" s="11" t="s">
        <v>1990</v>
      </c>
      <c r="E38" s="11" t="s">
        <v>1991</v>
      </c>
      <c r="F38" s="12" t="s">
        <v>726</v>
      </c>
      <c r="G38" s="13" t="s">
        <v>743</v>
      </c>
      <c r="H38" s="13"/>
      <c r="I38" s="25" t="s">
        <v>714</v>
      </c>
      <c r="J38" s="25"/>
      <c r="K38" s="25" t="s">
        <v>714</v>
      </c>
    </row>
    <row r="39" ht="34" customHeight="1" spans="1:11">
      <c r="A39" s="12" t="s">
        <v>1992</v>
      </c>
      <c r="B39" s="11" t="s">
        <v>1993</v>
      </c>
      <c r="C39" s="11"/>
      <c r="D39" s="11" t="s">
        <v>1990</v>
      </c>
      <c r="E39" s="11" t="s">
        <v>1994</v>
      </c>
      <c r="F39" s="12" t="s">
        <v>726</v>
      </c>
      <c r="G39" s="13" t="s">
        <v>1061</v>
      </c>
      <c r="H39" s="13"/>
      <c r="I39" s="25" t="s">
        <v>714</v>
      </c>
      <c r="J39" s="25"/>
      <c r="K39" s="25" t="s">
        <v>714</v>
      </c>
    </row>
    <row r="40" ht="45" customHeight="1" spans="1:11">
      <c r="A40" s="12" t="s">
        <v>1995</v>
      </c>
      <c r="B40" s="11" t="s">
        <v>1996</v>
      </c>
      <c r="C40" s="11"/>
      <c r="D40" s="11" t="s">
        <v>1997</v>
      </c>
      <c r="E40" s="11" t="s">
        <v>1998</v>
      </c>
      <c r="F40" s="12" t="s">
        <v>328</v>
      </c>
      <c r="G40" s="13" t="s">
        <v>1836</v>
      </c>
      <c r="H40" s="13"/>
      <c r="I40" s="25" t="s">
        <v>714</v>
      </c>
      <c r="J40" s="25"/>
      <c r="K40" s="25" t="s">
        <v>714</v>
      </c>
    </row>
    <row r="41" ht="33" customHeight="1" spans="1:11">
      <c r="A41" s="12" t="s">
        <v>1999</v>
      </c>
      <c r="B41" s="11" t="s">
        <v>2000</v>
      </c>
      <c r="C41" s="11"/>
      <c r="D41" s="11" t="s">
        <v>2001</v>
      </c>
      <c r="E41" s="11" t="s">
        <v>2002</v>
      </c>
      <c r="F41" s="12" t="s">
        <v>726</v>
      </c>
      <c r="G41" s="13" t="s">
        <v>747</v>
      </c>
      <c r="H41" s="13"/>
      <c r="I41" s="25" t="s">
        <v>714</v>
      </c>
      <c r="J41" s="25"/>
      <c r="K41" s="25" t="s">
        <v>714</v>
      </c>
    </row>
    <row r="42" ht="53" customHeight="1" spans="1:11">
      <c r="A42" s="12" t="s">
        <v>2003</v>
      </c>
      <c r="B42" s="11" t="s">
        <v>2004</v>
      </c>
      <c r="C42" s="11"/>
      <c r="D42" s="11" t="s">
        <v>2005</v>
      </c>
      <c r="E42" s="11" t="s">
        <v>2006</v>
      </c>
      <c r="F42" s="12" t="s">
        <v>726</v>
      </c>
      <c r="G42" s="13" t="s">
        <v>747</v>
      </c>
      <c r="H42" s="13"/>
      <c r="I42" s="25" t="s">
        <v>714</v>
      </c>
      <c r="J42" s="25"/>
      <c r="K42" s="25" t="s">
        <v>714</v>
      </c>
    </row>
    <row r="43" ht="34" customHeight="1" spans="1:11">
      <c r="A43" s="12" t="s">
        <v>2007</v>
      </c>
      <c r="B43" s="11" t="s">
        <v>2008</v>
      </c>
      <c r="C43" s="11"/>
      <c r="D43" s="11" t="s">
        <v>2009</v>
      </c>
      <c r="E43" s="11" t="s">
        <v>2010</v>
      </c>
      <c r="F43" s="12" t="s">
        <v>726</v>
      </c>
      <c r="G43" s="13" t="s">
        <v>747</v>
      </c>
      <c r="H43" s="13"/>
      <c r="I43" s="25" t="s">
        <v>714</v>
      </c>
      <c r="J43" s="25"/>
      <c r="K43" s="25" t="s">
        <v>714</v>
      </c>
    </row>
    <row r="44" ht="36" customHeight="1" spans="1:11">
      <c r="A44" s="12" t="s">
        <v>2011</v>
      </c>
      <c r="B44" s="11" t="s">
        <v>2012</v>
      </c>
      <c r="C44" s="11"/>
      <c r="D44" s="11" t="s">
        <v>2013</v>
      </c>
      <c r="E44" s="11" t="s">
        <v>2014</v>
      </c>
      <c r="F44" s="12" t="s">
        <v>2015</v>
      </c>
      <c r="G44" s="13" t="s">
        <v>2016</v>
      </c>
      <c r="H44" s="13"/>
      <c r="I44" s="25" t="s">
        <v>714</v>
      </c>
      <c r="J44" s="25"/>
      <c r="K44" s="25" t="s">
        <v>714</v>
      </c>
    </row>
    <row r="45" ht="29" customHeight="1" spans="1:11">
      <c r="A45" s="12" t="s">
        <v>2017</v>
      </c>
      <c r="B45" s="11" t="s">
        <v>2018</v>
      </c>
      <c r="C45" s="11"/>
      <c r="D45" s="11" t="s">
        <v>2019</v>
      </c>
      <c r="E45" s="11" t="s">
        <v>2020</v>
      </c>
      <c r="F45" s="12" t="s">
        <v>726</v>
      </c>
      <c r="G45" s="13" t="s">
        <v>859</v>
      </c>
      <c r="H45" s="13"/>
      <c r="I45" s="25" t="s">
        <v>714</v>
      </c>
      <c r="J45" s="25"/>
      <c r="K45" s="25" t="s">
        <v>714</v>
      </c>
    </row>
    <row r="46" ht="46" customHeight="1" spans="1:11">
      <c r="A46" s="12" t="s">
        <v>2021</v>
      </c>
      <c r="B46" s="11" t="s">
        <v>2022</v>
      </c>
      <c r="C46" s="11"/>
      <c r="D46" s="11" t="s">
        <v>2023</v>
      </c>
      <c r="E46" s="11" t="s">
        <v>2024</v>
      </c>
      <c r="F46" s="12" t="s">
        <v>726</v>
      </c>
      <c r="G46" s="13" t="s">
        <v>855</v>
      </c>
      <c r="H46" s="13"/>
      <c r="I46" s="25" t="s">
        <v>714</v>
      </c>
      <c r="J46" s="25"/>
      <c r="K46" s="25" t="s">
        <v>714</v>
      </c>
    </row>
    <row r="47" ht="34" customHeight="1" spans="1:11">
      <c r="A47" s="12" t="s">
        <v>2025</v>
      </c>
      <c r="B47" s="11" t="s">
        <v>2026</v>
      </c>
      <c r="C47" s="11"/>
      <c r="D47" s="11" t="s">
        <v>2027</v>
      </c>
      <c r="E47" s="11" t="s">
        <v>2028</v>
      </c>
      <c r="F47" s="12" t="s">
        <v>726</v>
      </c>
      <c r="G47" s="13" t="s">
        <v>731</v>
      </c>
      <c r="H47" s="13"/>
      <c r="I47" s="25" t="s">
        <v>714</v>
      </c>
      <c r="J47" s="25"/>
      <c r="K47" s="25" t="s">
        <v>714</v>
      </c>
    </row>
    <row r="48" ht="41" customHeight="1" spans="1:11">
      <c r="A48" s="12" t="s">
        <v>2029</v>
      </c>
      <c r="B48" s="11" t="s">
        <v>2030</v>
      </c>
      <c r="C48" s="11"/>
      <c r="D48" s="11" t="s">
        <v>2027</v>
      </c>
      <c r="E48" s="11" t="s">
        <v>2031</v>
      </c>
      <c r="F48" s="12" t="s">
        <v>726</v>
      </c>
      <c r="G48" s="13" t="s">
        <v>739</v>
      </c>
      <c r="H48" s="13"/>
      <c r="I48" s="25" t="s">
        <v>714</v>
      </c>
      <c r="J48" s="25"/>
      <c r="K48" s="25" t="s">
        <v>714</v>
      </c>
    </row>
    <row r="49" ht="38" customHeight="1" spans="1:11">
      <c r="A49" s="12" t="s">
        <v>2032</v>
      </c>
      <c r="B49" s="11" t="s">
        <v>2033</v>
      </c>
      <c r="C49" s="11"/>
      <c r="D49" s="11" t="s">
        <v>2034</v>
      </c>
      <c r="E49" s="11" t="s">
        <v>2035</v>
      </c>
      <c r="F49" s="12" t="s">
        <v>726</v>
      </c>
      <c r="G49" s="13" t="s">
        <v>2036</v>
      </c>
      <c r="H49" s="13"/>
      <c r="I49" s="25" t="s">
        <v>714</v>
      </c>
      <c r="J49" s="25"/>
      <c r="K49" s="25" t="s">
        <v>714</v>
      </c>
    </row>
    <row r="50" ht="43.5" customHeight="1" spans="1:11">
      <c r="A50" s="12" t="s">
        <v>2037</v>
      </c>
      <c r="B50" s="11" t="s">
        <v>2038</v>
      </c>
      <c r="C50" s="11"/>
      <c r="D50" s="11" t="s">
        <v>2039</v>
      </c>
      <c r="E50" s="11" t="s">
        <v>2040</v>
      </c>
      <c r="F50" s="12" t="s">
        <v>726</v>
      </c>
      <c r="G50" s="13" t="s">
        <v>821</v>
      </c>
      <c r="H50" s="13"/>
      <c r="I50" s="25" t="s">
        <v>714</v>
      </c>
      <c r="J50" s="25"/>
      <c r="K50" s="25" t="s">
        <v>714</v>
      </c>
    </row>
    <row r="51" ht="34" customHeight="1" spans="1:11">
      <c r="A51" s="12" t="s">
        <v>2041</v>
      </c>
      <c r="B51" s="11" t="s">
        <v>2042</v>
      </c>
      <c r="C51" s="11"/>
      <c r="D51" s="11" t="s">
        <v>2039</v>
      </c>
      <c r="E51" s="11" t="s">
        <v>2043</v>
      </c>
      <c r="F51" s="12" t="s">
        <v>726</v>
      </c>
      <c r="G51" s="13" t="s">
        <v>859</v>
      </c>
      <c r="H51" s="13"/>
      <c r="I51" s="25" t="s">
        <v>714</v>
      </c>
      <c r="J51" s="25"/>
      <c r="K51" s="25" t="s">
        <v>714</v>
      </c>
    </row>
    <row r="52" ht="33" customHeight="1" spans="1:11">
      <c r="A52" s="12" t="s">
        <v>2044</v>
      </c>
      <c r="B52" s="11" t="s">
        <v>2045</v>
      </c>
      <c r="C52" s="11"/>
      <c r="D52" s="11" t="s">
        <v>2046</v>
      </c>
      <c r="E52" s="11" t="s">
        <v>2047</v>
      </c>
      <c r="F52" s="12" t="s">
        <v>328</v>
      </c>
      <c r="G52" s="13" t="s">
        <v>747</v>
      </c>
      <c r="H52" s="13"/>
      <c r="I52" s="25" t="s">
        <v>714</v>
      </c>
      <c r="J52" s="25"/>
      <c r="K52" s="25" t="s">
        <v>714</v>
      </c>
    </row>
    <row r="53" ht="36" customHeight="1" spans="1:11">
      <c r="A53" s="12" t="s">
        <v>2048</v>
      </c>
      <c r="B53" s="11" t="s">
        <v>2049</v>
      </c>
      <c r="C53" s="11"/>
      <c r="D53" s="11" t="s">
        <v>2050</v>
      </c>
      <c r="E53" s="11" t="s">
        <v>2051</v>
      </c>
      <c r="F53" s="12" t="s">
        <v>2052</v>
      </c>
      <c r="G53" s="13" t="s">
        <v>933</v>
      </c>
      <c r="H53" s="13"/>
      <c r="I53" s="25" t="s">
        <v>714</v>
      </c>
      <c r="J53" s="25"/>
      <c r="K53" s="25" t="s">
        <v>714</v>
      </c>
    </row>
    <row r="54" ht="33" customHeight="1" spans="1:11">
      <c r="A54" s="12" t="s">
        <v>2053</v>
      </c>
      <c r="B54" s="11" t="s">
        <v>1696</v>
      </c>
      <c r="C54" s="11"/>
      <c r="D54" s="11" t="s">
        <v>1697</v>
      </c>
      <c r="E54" s="11" t="s">
        <v>2054</v>
      </c>
      <c r="F54" s="12" t="s">
        <v>751</v>
      </c>
      <c r="G54" s="13" t="s">
        <v>983</v>
      </c>
      <c r="H54" s="13"/>
      <c r="I54" s="25" t="s">
        <v>714</v>
      </c>
      <c r="J54" s="25"/>
      <c r="K54" s="25" t="s">
        <v>714</v>
      </c>
    </row>
    <row r="55" ht="26" customHeight="1" spans="1:11">
      <c r="A55" s="12" t="s">
        <v>2055</v>
      </c>
      <c r="B55" s="11" t="s">
        <v>2056</v>
      </c>
      <c r="C55" s="11"/>
      <c r="D55" s="11" t="s">
        <v>2057</v>
      </c>
      <c r="E55" s="11" t="s">
        <v>2058</v>
      </c>
      <c r="F55" s="12" t="s">
        <v>751</v>
      </c>
      <c r="G55" s="13" t="s">
        <v>983</v>
      </c>
      <c r="H55" s="13"/>
      <c r="I55" s="25" t="s">
        <v>714</v>
      </c>
      <c r="J55" s="25"/>
      <c r="K55" s="25" t="s">
        <v>714</v>
      </c>
    </row>
    <row r="56" ht="36" customHeight="1" spans="1:11">
      <c r="A56" s="12" t="s">
        <v>2059</v>
      </c>
      <c r="B56" s="11" t="s">
        <v>2060</v>
      </c>
      <c r="C56" s="11"/>
      <c r="D56" s="11" t="s">
        <v>2061</v>
      </c>
      <c r="E56" s="11" t="s">
        <v>2062</v>
      </c>
      <c r="F56" s="12" t="s">
        <v>726</v>
      </c>
      <c r="G56" s="13" t="s">
        <v>2063</v>
      </c>
      <c r="H56" s="13"/>
      <c r="I56" s="25" t="s">
        <v>714</v>
      </c>
      <c r="J56" s="25"/>
      <c r="K56" s="25" t="s">
        <v>714</v>
      </c>
    </row>
    <row r="57" ht="36" customHeight="1" spans="1:11">
      <c r="A57" s="12" t="s">
        <v>2064</v>
      </c>
      <c r="B57" s="11" t="s">
        <v>2065</v>
      </c>
      <c r="C57" s="11"/>
      <c r="D57" s="11" t="s">
        <v>2061</v>
      </c>
      <c r="E57" s="11" t="s">
        <v>2066</v>
      </c>
      <c r="F57" s="12" t="s">
        <v>726</v>
      </c>
      <c r="G57" s="13" t="s">
        <v>821</v>
      </c>
      <c r="H57" s="13"/>
      <c r="I57" s="25" t="s">
        <v>714</v>
      </c>
      <c r="J57" s="25"/>
      <c r="K57" s="25" t="s">
        <v>714</v>
      </c>
    </row>
    <row r="58" ht="35" customHeight="1" spans="1:11">
      <c r="A58" s="12" t="s">
        <v>2067</v>
      </c>
      <c r="B58" s="11" t="s">
        <v>2068</v>
      </c>
      <c r="C58" s="11"/>
      <c r="D58" s="11" t="s">
        <v>2069</v>
      </c>
      <c r="E58" s="11" t="s">
        <v>2070</v>
      </c>
      <c r="F58" s="12" t="s">
        <v>328</v>
      </c>
      <c r="G58" s="13" t="s">
        <v>2071</v>
      </c>
      <c r="H58" s="13"/>
      <c r="I58" s="25" t="s">
        <v>714</v>
      </c>
      <c r="J58" s="25"/>
      <c r="K58" s="25" t="s">
        <v>714</v>
      </c>
    </row>
    <row r="59" ht="33" customHeight="1" spans="1:11">
      <c r="A59" s="12" t="s">
        <v>2072</v>
      </c>
      <c r="B59" s="11" t="s">
        <v>2073</v>
      </c>
      <c r="C59" s="11"/>
      <c r="D59" s="11" t="s">
        <v>1636</v>
      </c>
      <c r="E59" s="11" t="s">
        <v>1948</v>
      </c>
      <c r="F59" s="12" t="s">
        <v>331</v>
      </c>
      <c r="G59" s="13" t="s">
        <v>743</v>
      </c>
      <c r="H59" s="13"/>
      <c r="I59" s="25" t="s">
        <v>714</v>
      </c>
      <c r="J59" s="25"/>
      <c r="K59" s="25" t="s">
        <v>714</v>
      </c>
    </row>
    <row r="60" ht="32" customHeight="1" spans="1:11">
      <c r="A60" s="12" t="s">
        <v>2074</v>
      </c>
      <c r="B60" s="11" t="s">
        <v>1801</v>
      </c>
      <c r="C60" s="11"/>
      <c r="D60" s="11" t="s">
        <v>2075</v>
      </c>
      <c r="E60" s="11" t="s">
        <v>2076</v>
      </c>
      <c r="F60" s="12" t="s">
        <v>726</v>
      </c>
      <c r="G60" s="13" t="s">
        <v>731</v>
      </c>
      <c r="H60" s="13"/>
      <c r="I60" s="25" t="s">
        <v>714</v>
      </c>
      <c r="J60" s="25"/>
      <c r="K60" s="25" t="s">
        <v>714</v>
      </c>
    </row>
    <row r="61" ht="33" customHeight="1" spans="1:11">
      <c r="A61" s="12" t="s">
        <v>2077</v>
      </c>
      <c r="B61" s="11" t="s">
        <v>2078</v>
      </c>
      <c r="C61" s="11"/>
      <c r="D61" s="11" t="s">
        <v>2079</v>
      </c>
      <c r="E61" s="11" t="s">
        <v>2080</v>
      </c>
      <c r="F61" s="12" t="s">
        <v>726</v>
      </c>
      <c r="G61" s="13" t="s">
        <v>743</v>
      </c>
      <c r="H61" s="13"/>
      <c r="I61" s="25" t="s">
        <v>714</v>
      </c>
      <c r="J61" s="25"/>
      <c r="K61" s="25" t="s">
        <v>714</v>
      </c>
    </row>
    <row r="62" ht="33" customHeight="1" spans="1:11">
      <c r="A62" s="12" t="s">
        <v>2081</v>
      </c>
      <c r="B62" s="11" t="s">
        <v>2082</v>
      </c>
      <c r="C62" s="11"/>
      <c r="D62" s="11" t="s">
        <v>2083</v>
      </c>
      <c r="E62" s="11" t="s">
        <v>2084</v>
      </c>
      <c r="F62" s="12" t="s">
        <v>695</v>
      </c>
      <c r="G62" s="13" t="s">
        <v>821</v>
      </c>
      <c r="H62" s="13"/>
      <c r="I62" s="25" t="s">
        <v>714</v>
      </c>
      <c r="J62" s="25"/>
      <c r="K62" s="25" t="s">
        <v>714</v>
      </c>
    </row>
    <row r="63" ht="33" customHeight="1" spans="1:11">
      <c r="A63" s="12" t="s">
        <v>2085</v>
      </c>
      <c r="B63" s="11" t="s">
        <v>2086</v>
      </c>
      <c r="C63" s="11"/>
      <c r="D63" s="11" t="s">
        <v>2083</v>
      </c>
      <c r="E63" s="11" t="s">
        <v>2087</v>
      </c>
      <c r="F63" s="12" t="s">
        <v>695</v>
      </c>
      <c r="G63" s="13" t="s">
        <v>2088</v>
      </c>
      <c r="H63" s="13"/>
      <c r="I63" s="25" t="s">
        <v>714</v>
      </c>
      <c r="J63" s="25"/>
      <c r="K63" s="25" t="s">
        <v>714</v>
      </c>
    </row>
    <row r="64" ht="33" customHeight="1" spans="1:11">
      <c r="A64" s="12" t="s">
        <v>2089</v>
      </c>
      <c r="B64" s="11" t="s">
        <v>2090</v>
      </c>
      <c r="C64" s="11"/>
      <c r="D64" s="11" t="s">
        <v>2091</v>
      </c>
      <c r="E64" s="11" t="s">
        <v>2092</v>
      </c>
      <c r="F64" s="12" t="s">
        <v>816</v>
      </c>
      <c r="G64" s="13" t="s">
        <v>747</v>
      </c>
      <c r="H64" s="13"/>
      <c r="I64" s="25" t="s">
        <v>714</v>
      </c>
      <c r="J64" s="25"/>
      <c r="K64" s="25" t="s">
        <v>714</v>
      </c>
    </row>
    <row r="65" ht="24" customHeight="1" spans="1:11">
      <c r="A65" s="8" t="s">
        <v>2093</v>
      </c>
      <c r="B65" s="9"/>
      <c r="C65" s="9"/>
      <c r="D65" s="10"/>
      <c r="E65" s="11" t="s">
        <v>714</v>
      </c>
      <c r="F65" s="12" t="s">
        <v>714</v>
      </c>
      <c r="G65" s="13" t="s">
        <v>714</v>
      </c>
      <c r="H65" s="13"/>
      <c r="I65" s="25" t="s">
        <v>714</v>
      </c>
      <c r="J65" s="25"/>
      <c r="K65" s="25" t="s">
        <v>714</v>
      </c>
    </row>
    <row r="66" ht="36" customHeight="1" spans="1:11">
      <c r="A66" s="12" t="s">
        <v>2094</v>
      </c>
      <c r="B66" s="11" t="s">
        <v>1804</v>
      </c>
      <c r="C66" s="11"/>
      <c r="D66" s="11" t="s">
        <v>1950</v>
      </c>
      <c r="E66" s="11" t="s">
        <v>2095</v>
      </c>
      <c r="F66" s="12" t="s">
        <v>726</v>
      </c>
      <c r="G66" s="13" t="s">
        <v>747</v>
      </c>
      <c r="H66" s="13"/>
      <c r="I66" s="25" t="s">
        <v>714</v>
      </c>
      <c r="J66" s="25"/>
      <c r="K66" s="25" t="s">
        <v>714</v>
      </c>
    </row>
    <row r="67" ht="48" customHeight="1" spans="1:11">
      <c r="A67" s="12" t="s">
        <v>2096</v>
      </c>
      <c r="B67" s="11" t="s">
        <v>1812</v>
      </c>
      <c r="C67" s="11"/>
      <c r="D67" s="11" t="s">
        <v>1956</v>
      </c>
      <c r="E67" s="11" t="s">
        <v>1957</v>
      </c>
      <c r="F67" s="12" t="s">
        <v>726</v>
      </c>
      <c r="G67" s="13" t="s">
        <v>743</v>
      </c>
      <c r="H67" s="13"/>
      <c r="I67" s="25" t="s">
        <v>714</v>
      </c>
      <c r="J67" s="25"/>
      <c r="K67" s="25" t="s">
        <v>714</v>
      </c>
    </row>
    <row r="68" ht="23" customHeight="1" spans="1:11">
      <c r="A68" s="12" t="s">
        <v>2097</v>
      </c>
      <c r="B68" s="11" t="s">
        <v>2098</v>
      </c>
      <c r="C68" s="11"/>
      <c r="D68" s="11" t="s">
        <v>2099</v>
      </c>
      <c r="E68" s="11" t="s">
        <v>2100</v>
      </c>
      <c r="F68" s="12" t="s">
        <v>328</v>
      </c>
      <c r="G68" s="13" t="s">
        <v>739</v>
      </c>
      <c r="H68" s="13"/>
      <c r="I68" s="25" t="s">
        <v>714</v>
      </c>
      <c r="J68" s="25"/>
      <c r="K68" s="25" t="s">
        <v>714</v>
      </c>
    </row>
    <row r="69" ht="44" customHeight="1" spans="1:11">
      <c r="A69" s="12" t="s">
        <v>2101</v>
      </c>
      <c r="B69" s="11" t="s">
        <v>2102</v>
      </c>
      <c r="C69" s="11"/>
      <c r="D69" s="11" t="s">
        <v>2103</v>
      </c>
      <c r="E69" s="11" t="s">
        <v>2104</v>
      </c>
      <c r="F69" s="12" t="s">
        <v>726</v>
      </c>
      <c r="G69" s="13" t="s">
        <v>747</v>
      </c>
      <c r="H69" s="13"/>
      <c r="I69" s="25" t="s">
        <v>714</v>
      </c>
      <c r="J69" s="25"/>
      <c r="K69" s="25" t="s">
        <v>714</v>
      </c>
    </row>
    <row r="70" ht="42" customHeight="1" spans="1:11">
      <c r="A70" s="12" t="s">
        <v>2105</v>
      </c>
      <c r="B70" s="11" t="s">
        <v>2106</v>
      </c>
      <c r="C70" s="11"/>
      <c r="D70" s="11" t="s">
        <v>1969</v>
      </c>
      <c r="E70" s="11" t="s">
        <v>2104</v>
      </c>
      <c r="F70" s="12" t="s">
        <v>726</v>
      </c>
      <c r="G70" s="13" t="s">
        <v>747</v>
      </c>
      <c r="H70" s="13"/>
      <c r="I70" s="25" t="s">
        <v>714</v>
      </c>
      <c r="J70" s="25"/>
      <c r="K70" s="25" t="s">
        <v>714</v>
      </c>
    </row>
    <row r="71" ht="33" customHeight="1" spans="1:11">
      <c r="A71" s="12" t="s">
        <v>2107</v>
      </c>
      <c r="B71" s="11" t="s">
        <v>1667</v>
      </c>
      <c r="C71" s="11"/>
      <c r="D71" s="11" t="s">
        <v>2108</v>
      </c>
      <c r="E71" s="11" t="s">
        <v>2109</v>
      </c>
      <c r="F71" s="12" t="s">
        <v>331</v>
      </c>
      <c r="G71" s="13" t="s">
        <v>747</v>
      </c>
      <c r="H71" s="13"/>
      <c r="I71" s="25" t="s">
        <v>714</v>
      </c>
      <c r="J71" s="25"/>
      <c r="K71" s="25" t="s">
        <v>714</v>
      </c>
    </row>
    <row r="72" ht="44" customHeight="1" spans="1:11">
      <c r="A72" s="12" t="s">
        <v>2110</v>
      </c>
      <c r="B72" s="11" t="s">
        <v>2111</v>
      </c>
      <c r="C72" s="11"/>
      <c r="D72" s="11" t="s">
        <v>2112</v>
      </c>
      <c r="E72" s="11" t="s">
        <v>2113</v>
      </c>
      <c r="F72" s="12" t="s">
        <v>726</v>
      </c>
      <c r="G72" s="13" t="s">
        <v>747</v>
      </c>
      <c r="H72" s="13"/>
      <c r="I72" s="25" t="s">
        <v>714</v>
      </c>
      <c r="J72" s="25"/>
      <c r="K72" s="25" t="s">
        <v>714</v>
      </c>
    </row>
    <row r="73" ht="35" customHeight="1" spans="1:11">
      <c r="A73" s="12" t="s">
        <v>2114</v>
      </c>
      <c r="B73" s="11" t="s">
        <v>2115</v>
      </c>
      <c r="C73" s="11"/>
      <c r="D73" s="11" t="s">
        <v>1990</v>
      </c>
      <c r="E73" s="11" t="s">
        <v>1991</v>
      </c>
      <c r="F73" s="12" t="s">
        <v>726</v>
      </c>
      <c r="G73" s="13" t="s">
        <v>747</v>
      </c>
      <c r="H73" s="13"/>
      <c r="I73" s="25" t="s">
        <v>714</v>
      </c>
      <c r="J73" s="25"/>
      <c r="K73" s="25" t="s">
        <v>714</v>
      </c>
    </row>
    <row r="74" ht="33" customHeight="1" spans="1:11">
      <c r="A74" s="12" t="s">
        <v>2116</v>
      </c>
      <c r="B74" s="11" t="s">
        <v>2117</v>
      </c>
      <c r="C74" s="11"/>
      <c r="D74" s="11" t="s">
        <v>2118</v>
      </c>
      <c r="E74" s="11" t="s">
        <v>1983</v>
      </c>
      <c r="F74" s="12" t="s">
        <v>726</v>
      </c>
      <c r="G74" s="13" t="s">
        <v>747</v>
      </c>
      <c r="H74" s="13"/>
      <c r="I74" s="25" t="s">
        <v>714</v>
      </c>
      <c r="J74" s="25"/>
      <c r="K74" s="25" t="s">
        <v>714</v>
      </c>
    </row>
    <row r="75" ht="53" customHeight="1" spans="1:11">
      <c r="A75" s="12" t="s">
        <v>2119</v>
      </c>
      <c r="B75" s="11" t="s">
        <v>2120</v>
      </c>
      <c r="C75" s="11"/>
      <c r="D75" s="11" t="s">
        <v>2121</v>
      </c>
      <c r="E75" s="11" t="s">
        <v>2122</v>
      </c>
      <c r="F75" s="12" t="s">
        <v>726</v>
      </c>
      <c r="G75" s="13" t="s">
        <v>776</v>
      </c>
      <c r="H75" s="13"/>
      <c r="I75" s="25" t="s">
        <v>714</v>
      </c>
      <c r="J75" s="25"/>
      <c r="K75" s="25" t="s">
        <v>714</v>
      </c>
    </row>
    <row r="76" ht="38" customHeight="1" spans="1:11">
      <c r="A76" s="12" t="s">
        <v>2123</v>
      </c>
      <c r="B76" s="11" t="s">
        <v>2124</v>
      </c>
      <c r="C76" s="11"/>
      <c r="D76" s="11" t="s">
        <v>2121</v>
      </c>
      <c r="E76" s="11" t="s">
        <v>2125</v>
      </c>
      <c r="F76" s="12" t="s">
        <v>726</v>
      </c>
      <c r="G76" s="13" t="s">
        <v>747</v>
      </c>
      <c r="H76" s="13"/>
      <c r="I76" s="25" t="s">
        <v>714</v>
      </c>
      <c r="J76" s="25"/>
      <c r="K76" s="25" t="s">
        <v>714</v>
      </c>
    </row>
    <row r="77" ht="33" customHeight="1" spans="1:11">
      <c r="A77" s="12" t="s">
        <v>2126</v>
      </c>
      <c r="B77" s="11" t="s">
        <v>2127</v>
      </c>
      <c r="C77" s="11"/>
      <c r="D77" s="11" t="s">
        <v>1986</v>
      </c>
      <c r="E77" s="11" t="s">
        <v>1987</v>
      </c>
      <c r="F77" s="12" t="s">
        <v>726</v>
      </c>
      <c r="G77" s="13" t="s">
        <v>747</v>
      </c>
      <c r="H77" s="13"/>
      <c r="I77" s="25" t="s">
        <v>714</v>
      </c>
      <c r="J77" s="25"/>
      <c r="K77" s="25" t="s">
        <v>714</v>
      </c>
    </row>
    <row r="78" ht="43.5" customHeight="1" spans="1:11">
      <c r="A78" s="12" t="s">
        <v>2128</v>
      </c>
      <c r="B78" s="11" t="s">
        <v>2129</v>
      </c>
      <c r="C78" s="11"/>
      <c r="D78" s="11" t="s">
        <v>1990</v>
      </c>
      <c r="E78" s="11" t="s">
        <v>1994</v>
      </c>
      <c r="F78" s="12" t="s">
        <v>726</v>
      </c>
      <c r="G78" s="13" t="s">
        <v>847</v>
      </c>
      <c r="H78" s="13"/>
      <c r="I78" s="25" t="s">
        <v>714</v>
      </c>
      <c r="J78" s="25"/>
      <c r="K78" s="25" t="s">
        <v>714</v>
      </c>
    </row>
    <row r="79" ht="33" customHeight="1" spans="1:11">
      <c r="A79" s="12" t="s">
        <v>2130</v>
      </c>
      <c r="B79" s="11" t="s">
        <v>2131</v>
      </c>
      <c r="C79" s="11"/>
      <c r="D79" s="11" t="s">
        <v>2132</v>
      </c>
      <c r="E79" s="11" t="s">
        <v>2133</v>
      </c>
      <c r="F79" s="12" t="s">
        <v>331</v>
      </c>
      <c r="G79" s="13" t="s">
        <v>747</v>
      </c>
      <c r="H79" s="13"/>
      <c r="I79" s="25" t="s">
        <v>714</v>
      </c>
      <c r="J79" s="25"/>
      <c r="K79" s="25" t="s">
        <v>714</v>
      </c>
    </row>
    <row r="80" ht="43.5" customHeight="1" spans="1:11">
      <c r="A80" s="12" t="s">
        <v>2134</v>
      </c>
      <c r="B80" s="11" t="s">
        <v>2135</v>
      </c>
      <c r="C80" s="11"/>
      <c r="D80" s="11" t="s">
        <v>2034</v>
      </c>
      <c r="E80" s="11" t="s">
        <v>2136</v>
      </c>
      <c r="F80" s="12" t="s">
        <v>726</v>
      </c>
      <c r="G80" s="13" t="s">
        <v>1054</v>
      </c>
      <c r="H80" s="13"/>
      <c r="I80" s="25" t="s">
        <v>714</v>
      </c>
      <c r="J80" s="25"/>
      <c r="K80" s="25" t="s">
        <v>714</v>
      </c>
    </row>
    <row r="81" ht="43.5" customHeight="1" spans="1:11">
      <c r="A81" s="12" t="s">
        <v>2137</v>
      </c>
      <c r="B81" s="11" t="s">
        <v>2138</v>
      </c>
      <c r="C81" s="11"/>
      <c r="D81" s="11" t="s">
        <v>2013</v>
      </c>
      <c r="E81" s="11" t="s">
        <v>2014</v>
      </c>
      <c r="F81" s="12" t="s">
        <v>2015</v>
      </c>
      <c r="G81" s="13" t="s">
        <v>1054</v>
      </c>
      <c r="H81" s="13"/>
      <c r="I81" s="25" t="s">
        <v>714</v>
      </c>
      <c r="J81" s="25"/>
      <c r="K81" s="25" t="s">
        <v>714</v>
      </c>
    </row>
    <row r="82" ht="43.5" customHeight="1" spans="1:11">
      <c r="A82" s="12" t="s">
        <v>2139</v>
      </c>
      <c r="B82" s="11" t="s">
        <v>2140</v>
      </c>
      <c r="C82" s="11"/>
      <c r="D82" s="11" t="s">
        <v>2069</v>
      </c>
      <c r="E82" s="11" t="s">
        <v>2070</v>
      </c>
      <c r="F82" s="12" t="s">
        <v>328</v>
      </c>
      <c r="G82" s="13" t="s">
        <v>1054</v>
      </c>
      <c r="H82" s="13"/>
      <c r="I82" s="25" t="s">
        <v>714</v>
      </c>
      <c r="J82" s="25"/>
      <c r="K82" s="25" t="s">
        <v>714</v>
      </c>
    </row>
    <row r="83" ht="34" customHeight="1" spans="1:11">
      <c r="A83" s="12" t="s">
        <v>2141</v>
      </c>
      <c r="B83" s="11" t="s">
        <v>2142</v>
      </c>
      <c r="C83" s="11"/>
      <c r="D83" s="11" t="s">
        <v>2046</v>
      </c>
      <c r="E83" s="11" t="s">
        <v>2047</v>
      </c>
      <c r="F83" s="12" t="s">
        <v>328</v>
      </c>
      <c r="G83" s="13" t="s">
        <v>747</v>
      </c>
      <c r="H83" s="13"/>
      <c r="I83" s="25" t="s">
        <v>714</v>
      </c>
      <c r="J83" s="25"/>
      <c r="K83" s="25" t="s">
        <v>714</v>
      </c>
    </row>
    <row r="84" ht="27" customHeight="1" spans="1:11">
      <c r="A84" s="12" t="s">
        <v>2143</v>
      </c>
      <c r="B84" s="11" t="s">
        <v>2144</v>
      </c>
      <c r="C84" s="11"/>
      <c r="D84" s="11" t="s">
        <v>2050</v>
      </c>
      <c r="E84" s="11" t="s">
        <v>2051</v>
      </c>
      <c r="F84" s="12" t="s">
        <v>2052</v>
      </c>
      <c r="G84" s="13" t="s">
        <v>2145</v>
      </c>
      <c r="H84" s="13"/>
      <c r="I84" s="25" t="s">
        <v>714</v>
      </c>
      <c r="J84" s="25"/>
      <c r="K84" s="25" t="s">
        <v>714</v>
      </c>
    </row>
    <row r="85" ht="25" customHeight="1" spans="1:11">
      <c r="A85" s="12" t="s">
        <v>2146</v>
      </c>
      <c r="B85" s="11" t="s">
        <v>2147</v>
      </c>
      <c r="C85" s="11"/>
      <c r="D85" s="11" t="s">
        <v>1697</v>
      </c>
      <c r="E85" s="11" t="s">
        <v>2054</v>
      </c>
      <c r="F85" s="12" t="s">
        <v>751</v>
      </c>
      <c r="G85" s="13" t="s">
        <v>960</v>
      </c>
      <c r="H85" s="13"/>
      <c r="I85" s="25" t="s">
        <v>714</v>
      </c>
      <c r="J85" s="25"/>
      <c r="K85" s="25" t="s">
        <v>714</v>
      </c>
    </row>
    <row r="86" ht="33" customHeight="1" spans="1:11">
      <c r="A86" s="12" t="s">
        <v>2148</v>
      </c>
      <c r="B86" s="11" t="s">
        <v>2149</v>
      </c>
      <c r="C86" s="11"/>
      <c r="D86" s="11" t="s">
        <v>2057</v>
      </c>
      <c r="E86" s="11" t="s">
        <v>2058</v>
      </c>
      <c r="F86" s="12" t="s">
        <v>751</v>
      </c>
      <c r="G86" s="13" t="s">
        <v>960</v>
      </c>
      <c r="H86" s="13"/>
      <c r="I86" s="25" t="s">
        <v>714</v>
      </c>
      <c r="J86" s="25"/>
      <c r="K86" s="25" t="s">
        <v>714</v>
      </c>
    </row>
    <row r="87" ht="39" customHeight="1" spans="1:11">
      <c r="A87" s="12" t="s">
        <v>2150</v>
      </c>
      <c r="B87" s="11" t="s">
        <v>2151</v>
      </c>
      <c r="C87" s="11"/>
      <c r="D87" s="11" t="s">
        <v>2046</v>
      </c>
      <c r="E87" s="11" t="s">
        <v>2152</v>
      </c>
      <c r="F87" s="12" t="s">
        <v>328</v>
      </c>
      <c r="G87" s="13" t="s">
        <v>743</v>
      </c>
      <c r="H87" s="13"/>
      <c r="I87" s="25" t="s">
        <v>714</v>
      </c>
      <c r="J87" s="25"/>
      <c r="K87" s="25" t="s">
        <v>714</v>
      </c>
    </row>
    <row r="88" ht="44" customHeight="1" spans="1:11">
      <c r="A88" s="12" t="s">
        <v>2153</v>
      </c>
      <c r="B88" s="11" t="s">
        <v>1810</v>
      </c>
      <c r="C88" s="11"/>
      <c r="D88" s="11" t="s">
        <v>2075</v>
      </c>
      <c r="E88" s="11" t="s">
        <v>2076</v>
      </c>
      <c r="F88" s="12" t="s">
        <v>726</v>
      </c>
      <c r="G88" s="13" t="s">
        <v>747</v>
      </c>
      <c r="H88" s="13"/>
      <c r="I88" s="25" t="s">
        <v>714</v>
      </c>
      <c r="J88" s="25"/>
      <c r="K88" s="25" t="s">
        <v>714</v>
      </c>
    </row>
    <row r="89" ht="29" customHeight="1" spans="1:11">
      <c r="A89" s="12" t="s">
        <v>2154</v>
      </c>
      <c r="B89" s="11" t="s">
        <v>2155</v>
      </c>
      <c r="C89" s="11"/>
      <c r="D89" s="11" t="s">
        <v>2091</v>
      </c>
      <c r="E89" s="11" t="s">
        <v>2156</v>
      </c>
      <c r="F89" s="12" t="s">
        <v>816</v>
      </c>
      <c r="G89" s="13" t="s">
        <v>747</v>
      </c>
      <c r="H89" s="13"/>
      <c r="I89" s="25" t="s">
        <v>714</v>
      </c>
      <c r="J89" s="25"/>
      <c r="K89" s="25" t="s">
        <v>714</v>
      </c>
    </row>
    <row r="90" ht="24" customHeight="1" spans="1:11">
      <c r="A90" s="8" t="s">
        <v>2157</v>
      </c>
      <c r="B90" s="9"/>
      <c r="C90" s="9"/>
      <c r="D90" s="10"/>
      <c r="E90" s="11" t="s">
        <v>714</v>
      </c>
      <c r="F90" s="12" t="s">
        <v>714</v>
      </c>
      <c r="G90" s="13" t="s">
        <v>714</v>
      </c>
      <c r="H90" s="13"/>
      <c r="I90" s="25" t="s">
        <v>714</v>
      </c>
      <c r="J90" s="25"/>
      <c r="K90" s="25" t="s">
        <v>714</v>
      </c>
    </row>
    <row r="91" ht="43.5" customHeight="1" spans="1:11">
      <c r="A91" s="12">
        <v>80</v>
      </c>
      <c r="B91" s="11" t="s">
        <v>2158</v>
      </c>
      <c r="C91" s="11"/>
      <c r="D91" s="11" t="s">
        <v>2159</v>
      </c>
      <c r="E91" s="11" t="s">
        <v>2160</v>
      </c>
      <c r="F91" s="12" t="s">
        <v>751</v>
      </c>
      <c r="G91" s="13" t="s">
        <v>983</v>
      </c>
      <c r="H91" s="13"/>
      <c r="I91" s="25" t="s">
        <v>714</v>
      </c>
      <c r="J91" s="25"/>
      <c r="K91" s="25" t="s">
        <v>714</v>
      </c>
    </row>
    <row r="92" ht="43.5" customHeight="1" spans="1:11">
      <c r="A92" s="12">
        <v>81</v>
      </c>
      <c r="B92" s="11" t="s">
        <v>2161</v>
      </c>
      <c r="C92" s="11"/>
      <c r="D92" s="11" t="s">
        <v>2159</v>
      </c>
      <c r="E92" s="11" t="s">
        <v>2162</v>
      </c>
      <c r="F92" s="12" t="s">
        <v>751</v>
      </c>
      <c r="G92" s="13" t="s">
        <v>942</v>
      </c>
      <c r="H92" s="13"/>
      <c r="I92" s="25" t="s">
        <v>714</v>
      </c>
      <c r="J92" s="25"/>
      <c r="K92" s="25" t="s">
        <v>714</v>
      </c>
    </row>
    <row r="93" ht="43.5" customHeight="1" spans="1:11">
      <c r="A93" s="12">
        <v>82</v>
      </c>
      <c r="B93" s="11" t="s">
        <v>2163</v>
      </c>
      <c r="C93" s="11"/>
      <c r="D93" s="11" t="s">
        <v>2159</v>
      </c>
      <c r="E93" s="11" t="s">
        <v>2164</v>
      </c>
      <c r="F93" s="12" t="s">
        <v>751</v>
      </c>
      <c r="G93" s="13" t="s">
        <v>2165</v>
      </c>
      <c r="H93" s="13"/>
      <c r="I93" s="25" t="s">
        <v>714</v>
      </c>
      <c r="J93" s="25"/>
      <c r="K93" s="25" t="s">
        <v>714</v>
      </c>
    </row>
    <row r="94" ht="43.5" customHeight="1" spans="1:11">
      <c r="A94" s="12">
        <v>83</v>
      </c>
      <c r="B94" s="11" t="s">
        <v>2166</v>
      </c>
      <c r="C94" s="11"/>
      <c r="D94" s="11" t="s">
        <v>2159</v>
      </c>
      <c r="E94" s="11" t="s">
        <v>2167</v>
      </c>
      <c r="F94" s="12" t="s">
        <v>751</v>
      </c>
      <c r="G94" s="13" t="s">
        <v>2168</v>
      </c>
      <c r="H94" s="13"/>
      <c r="I94" s="25" t="s">
        <v>714</v>
      </c>
      <c r="J94" s="25"/>
      <c r="K94" s="25" t="s">
        <v>714</v>
      </c>
    </row>
    <row r="95" ht="43.5" customHeight="1" spans="1:11">
      <c r="A95" s="12">
        <v>84</v>
      </c>
      <c r="B95" s="11" t="s">
        <v>2169</v>
      </c>
      <c r="C95" s="11"/>
      <c r="D95" s="11" t="s">
        <v>2159</v>
      </c>
      <c r="E95" s="11" t="s">
        <v>2170</v>
      </c>
      <c r="F95" s="12" t="s">
        <v>751</v>
      </c>
      <c r="G95" s="13" t="s">
        <v>2171</v>
      </c>
      <c r="H95" s="13"/>
      <c r="I95" s="25" t="s">
        <v>714</v>
      </c>
      <c r="J95" s="25"/>
      <c r="K95" s="25" t="s">
        <v>714</v>
      </c>
    </row>
    <row r="96" ht="33" customHeight="1" spans="1:11">
      <c r="A96" s="12">
        <v>85</v>
      </c>
      <c r="B96" s="11" t="s">
        <v>2172</v>
      </c>
      <c r="C96" s="11"/>
      <c r="D96" s="11" t="s">
        <v>2159</v>
      </c>
      <c r="E96" s="11" t="s">
        <v>2173</v>
      </c>
      <c r="F96" s="12" t="s">
        <v>751</v>
      </c>
      <c r="G96" s="13" t="s">
        <v>2174</v>
      </c>
      <c r="H96" s="13"/>
      <c r="I96" s="25" t="s">
        <v>714</v>
      </c>
      <c r="J96" s="25"/>
      <c r="K96" s="25" t="s">
        <v>714</v>
      </c>
    </row>
    <row r="97" ht="85.5" customHeight="1" spans="1:11">
      <c r="A97" s="12">
        <v>86</v>
      </c>
      <c r="B97" s="11" t="s">
        <v>2175</v>
      </c>
      <c r="C97" s="11"/>
      <c r="D97" s="11" t="s">
        <v>2176</v>
      </c>
      <c r="E97" s="11" t="s">
        <v>2177</v>
      </c>
      <c r="F97" s="12" t="s">
        <v>751</v>
      </c>
      <c r="G97" s="13" t="s">
        <v>957</v>
      </c>
      <c r="H97" s="13"/>
      <c r="I97" s="25" t="s">
        <v>714</v>
      </c>
      <c r="J97" s="25"/>
      <c r="K97" s="25" t="s">
        <v>714</v>
      </c>
    </row>
    <row r="98" ht="85.5" customHeight="1" spans="1:11">
      <c r="A98" s="12">
        <v>87</v>
      </c>
      <c r="B98" s="11" t="s">
        <v>2178</v>
      </c>
      <c r="C98" s="11"/>
      <c r="D98" s="11" t="s">
        <v>2176</v>
      </c>
      <c r="E98" s="11" t="s">
        <v>2179</v>
      </c>
      <c r="F98" s="12" t="s">
        <v>751</v>
      </c>
      <c r="G98" s="13" t="s">
        <v>2180</v>
      </c>
      <c r="H98" s="13"/>
      <c r="I98" s="25"/>
      <c r="J98" s="25"/>
      <c r="K98" s="25" t="s">
        <v>714</v>
      </c>
    </row>
    <row r="99" ht="43.5" customHeight="1" spans="1:11">
      <c r="A99" s="12">
        <v>88</v>
      </c>
      <c r="B99" s="11" t="s">
        <v>2181</v>
      </c>
      <c r="C99" s="11"/>
      <c r="D99" s="11" t="s">
        <v>2182</v>
      </c>
      <c r="E99" s="11" t="s">
        <v>2183</v>
      </c>
      <c r="F99" s="12" t="s">
        <v>328</v>
      </c>
      <c r="G99" s="13" t="s">
        <v>747</v>
      </c>
      <c r="H99" s="13"/>
      <c r="I99" s="25" t="s">
        <v>714</v>
      </c>
      <c r="J99" s="25"/>
      <c r="K99" s="25" t="s">
        <v>714</v>
      </c>
    </row>
    <row r="100" ht="43.5" customHeight="1" spans="1:11">
      <c r="A100" s="12">
        <v>89</v>
      </c>
      <c r="B100" s="11" t="s">
        <v>2184</v>
      </c>
      <c r="C100" s="11"/>
      <c r="D100" s="11" t="s">
        <v>2185</v>
      </c>
      <c r="E100" s="11" t="s">
        <v>2186</v>
      </c>
      <c r="F100" s="12" t="s">
        <v>328</v>
      </c>
      <c r="G100" s="13" t="s">
        <v>2187</v>
      </c>
      <c r="H100" s="13"/>
      <c r="I100" s="25" t="s">
        <v>714</v>
      </c>
      <c r="J100" s="25"/>
      <c r="K100" s="25" t="s">
        <v>714</v>
      </c>
    </row>
    <row r="101" ht="33" customHeight="1" spans="1:11">
      <c r="A101" s="12">
        <v>90</v>
      </c>
      <c r="B101" s="11" t="s">
        <v>2188</v>
      </c>
      <c r="C101" s="11"/>
      <c r="D101" s="11" t="s">
        <v>2189</v>
      </c>
      <c r="E101" s="11" t="s">
        <v>2190</v>
      </c>
      <c r="F101" s="12" t="s">
        <v>751</v>
      </c>
      <c r="G101" s="13" t="s">
        <v>2191</v>
      </c>
      <c r="H101" s="13"/>
      <c r="I101" s="25" t="s">
        <v>714</v>
      </c>
      <c r="J101" s="25"/>
      <c r="K101" s="25" t="s">
        <v>714</v>
      </c>
    </row>
    <row r="102" ht="33" customHeight="1" spans="1:11">
      <c r="A102" s="12">
        <v>91</v>
      </c>
      <c r="B102" s="11" t="s">
        <v>2192</v>
      </c>
      <c r="C102" s="11"/>
      <c r="D102" s="11" t="s">
        <v>2189</v>
      </c>
      <c r="E102" s="11" t="s">
        <v>2193</v>
      </c>
      <c r="F102" s="12" t="s">
        <v>751</v>
      </c>
      <c r="G102" s="13" t="s">
        <v>2194</v>
      </c>
      <c r="H102" s="13"/>
      <c r="I102" s="25" t="s">
        <v>714</v>
      </c>
      <c r="J102" s="25"/>
      <c r="K102" s="25" t="s">
        <v>714</v>
      </c>
    </row>
    <row r="103" ht="33" customHeight="1" spans="1:11">
      <c r="A103" s="12">
        <v>92</v>
      </c>
      <c r="B103" s="11" t="s">
        <v>2195</v>
      </c>
      <c r="C103" s="11"/>
      <c r="D103" s="11" t="s">
        <v>2189</v>
      </c>
      <c r="E103" s="11" t="s">
        <v>2196</v>
      </c>
      <c r="F103" s="12" t="s">
        <v>751</v>
      </c>
      <c r="G103" s="13" t="s">
        <v>2197</v>
      </c>
      <c r="H103" s="13"/>
      <c r="I103" s="25" t="s">
        <v>714</v>
      </c>
      <c r="J103" s="25"/>
      <c r="K103" s="25" t="s">
        <v>714</v>
      </c>
    </row>
    <row r="104" ht="64.5" customHeight="1" spans="1:11">
      <c r="A104" s="12">
        <v>93</v>
      </c>
      <c r="B104" s="11" t="s">
        <v>2198</v>
      </c>
      <c r="C104" s="11"/>
      <c r="D104" s="11" t="s">
        <v>2199</v>
      </c>
      <c r="E104" s="11" t="s">
        <v>2200</v>
      </c>
      <c r="F104" s="12" t="s">
        <v>328</v>
      </c>
      <c r="G104" s="13" t="s">
        <v>747</v>
      </c>
      <c r="H104" s="13"/>
      <c r="I104" s="25" t="s">
        <v>714</v>
      </c>
      <c r="J104" s="25"/>
      <c r="K104" s="25" t="s">
        <v>714</v>
      </c>
    </row>
    <row r="105" ht="64.5" customHeight="1" spans="1:11">
      <c r="A105" s="12">
        <v>94</v>
      </c>
      <c r="B105" s="11" t="s">
        <v>2201</v>
      </c>
      <c r="C105" s="11"/>
      <c r="D105" s="11" t="s">
        <v>2202</v>
      </c>
      <c r="E105" s="11" t="s">
        <v>2203</v>
      </c>
      <c r="F105" s="12" t="s">
        <v>328</v>
      </c>
      <c r="G105" s="13" t="s">
        <v>743</v>
      </c>
      <c r="H105" s="13"/>
      <c r="I105" s="25" t="s">
        <v>714</v>
      </c>
      <c r="J105" s="25"/>
      <c r="K105" s="25" t="s">
        <v>714</v>
      </c>
    </row>
    <row r="106" ht="64.5" customHeight="1" spans="1:11">
      <c r="A106" s="12">
        <v>95</v>
      </c>
      <c r="B106" s="11" t="s">
        <v>2204</v>
      </c>
      <c r="C106" s="11"/>
      <c r="D106" s="11" t="s">
        <v>2202</v>
      </c>
      <c r="E106" s="11" t="s">
        <v>2205</v>
      </c>
      <c r="F106" s="12" t="s">
        <v>328</v>
      </c>
      <c r="G106" s="13" t="s">
        <v>739</v>
      </c>
      <c r="H106" s="13"/>
      <c r="I106" s="25" t="s">
        <v>714</v>
      </c>
      <c r="J106" s="25"/>
      <c r="K106" s="25" t="s">
        <v>714</v>
      </c>
    </row>
    <row r="107" ht="64.5" customHeight="1" spans="1:11">
      <c r="A107" s="12">
        <v>96</v>
      </c>
      <c r="B107" s="11" t="s">
        <v>2206</v>
      </c>
      <c r="C107" s="11"/>
      <c r="D107" s="11" t="s">
        <v>2202</v>
      </c>
      <c r="E107" s="11" t="s">
        <v>2207</v>
      </c>
      <c r="F107" s="12" t="s">
        <v>328</v>
      </c>
      <c r="G107" s="13" t="s">
        <v>776</v>
      </c>
      <c r="H107" s="13"/>
      <c r="I107" s="25" t="s">
        <v>714</v>
      </c>
      <c r="J107" s="25"/>
      <c r="K107" s="25" t="s">
        <v>714</v>
      </c>
    </row>
    <row r="108" ht="43.5" customHeight="1" spans="1:11">
      <c r="A108" s="12">
        <v>97</v>
      </c>
      <c r="B108" s="11" t="s">
        <v>2208</v>
      </c>
      <c r="C108" s="11"/>
      <c r="D108" s="11" t="s">
        <v>1105</v>
      </c>
      <c r="E108" s="11" t="s">
        <v>2209</v>
      </c>
      <c r="F108" s="12" t="s">
        <v>751</v>
      </c>
      <c r="G108" s="13" t="s">
        <v>2210</v>
      </c>
      <c r="H108" s="13"/>
      <c r="I108" s="25" t="s">
        <v>714</v>
      </c>
      <c r="J108" s="25"/>
      <c r="K108" s="25" t="s">
        <v>714</v>
      </c>
    </row>
    <row r="109" ht="43.5" customHeight="1" spans="1:11">
      <c r="A109" s="12">
        <v>98</v>
      </c>
      <c r="B109" s="11" t="s">
        <v>2211</v>
      </c>
      <c r="C109" s="11"/>
      <c r="D109" s="11" t="s">
        <v>1105</v>
      </c>
      <c r="E109" s="11" t="s">
        <v>2212</v>
      </c>
      <c r="F109" s="12" t="s">
        <v>751</v>
      </c>
      <c r="G109" s="13" t="s">
        <v>2213</v>
      </c>
      <c r="H109" s="13"/>
      <c r="I109" s="25" t="s">
        <v>714</v>
      </c>
      <c r="J109" s="25"/>
      <c r="K109" s="25" t="s">
        <v>714</v>
      </c>
    </row>
    <row r="110" ht="43.5" customHeight="1" spans="1:11">
      <c r="A110" s="12">
        <v>99</v>
      </c>
      <c r="B110" s="11" t="s">
        <v>2214</v>
      </c>
      <c r="C110" s="11"/>
      <c r="D110" s="11" t="s">
        <v>1105</v>
      </c>
      <c r="E110" s="11" t="s">
        <v>2215</v>
      </c>
      <c r="F110" s="12" t="s">
        <v>751</v>
      </c>
      <c r="G110" s="13" t="s">
        <v>2216</v>
      </c>
      <c r="H110" s="13"/>
      <c r="I110" s="25" t="s">
        <v>714</v>
      </c>
      <c r="J110" s="25"/>
      <c r="K110" s="25" t="s">
        <v>714</v>
      </c>
    </row>
    <row r="111" ht="43.5" customHeight="1" spans="1:11">
      <c r="A111" s="12">
        <v>100</v>
      </c>
      <c r="B111" s="11" t="s">
        <v>2217</v>
      </c>
      <c r="C111" s="11"/>
      <c r="D111" s="11" t="s">
        <v>2218</v>
      </c>
      <c r="E111" s="11" t="s">
        <v>2219</v>
      </c>
      <c r="F111" s="12" t="s">
        <v>751</v>
      </c>
      <c r="G111" s="13" t="s">
        <v>2220</v>
      </c>
      <c r="H111" s="13"/>
      <c r="I111" s="25" t="s">
        <v>714</v>
      </c>
      <c r="J111" s="25"/>
      <c r="K111" s="25" t="s">
        <v>714</v>
      </c>
    </row>
    <row r="112" ht="54" customHeight="1" spans="1:11">
      <c r="A112" s="12">
        <v>101</v>
      </c>
      <c r="B112" s="11" t="s">
        <v>1818</v>
      </c>
      <c r="C112" s="11"/>
      <c r="D112" s="11" t="s">
        <v>2221</v>
      </c>
      <c r="E112" s="11" t="s">
        <v>2222</v>
      </c>
      <c r="F112" s="12" t="s">
        <v>726</v>
      </c>
      <c r="G112" s="13" t="s">
        <v>743</v>
      </c>
      <c r="H112" s="13"/>
      <c r="I112" s="25" t="s">
        <v>714</v>
      </c>
      <c r="J112" s="25"/>
      <c r="K112" s="25" t="s">
        <v>714</v>
      </c>
    </row>
    <row r="113" ht="54" customHeight="1" spans="1:11">
      <c r="A113" s="12">
        <v>102</v>
      </c>
      <c r="B113" s="11" t="s">
        <v>2223</v>
      </c>
      <c r="C113" s="11"/>
      <c r="D113" s="11" t="s">
        <v>2224</v>
      </c>
      <c r="E113" s="11" t="s">
        <v>2225</v>
      </c>
      <c r="F113" s="12" t="s">
        <v>328</v>
      </c>
      <c r="G113" s="13" t="s">
        <v>2226</v>
      </c>
      <c r="H113" s="13"/>
      <c r="I113" s="25" t="s">
        <v>714</v>
      </c>
      <c r="J113" s="25"/>
      <c r="K113" s="25" t="s">
        <v>714</v>
      </c>
    </row>
    <row r="114" ht="54" customHeight="1" spans="1:11">
      <c r="A114" s="12">
        <v>103</v>
      </c>
      <c r="B114" s="11" t="s">
        <v>2227</v>
      </c>
      <c r="C114" s="11"/>
      <c r="D114" s="11" t="s">
        <v>2228</v>
      </c>
      <c r="E114" s="11" t="s">
        <v>2229</v>
      </c>
      <c r="F114" s="12" t="s">
        <v>726</v>
      </c>
      <c r="G114" s="13" t="s">
        <v>765</v>
      </c>
      <c r="H114" s="13"/>
      <c r="I114" s="25" t="s">
        <v>714</v>
      </c>
      <c r="J114" s="25"/>
      <c r="K114" s="25" t="s">
        <v>714</v>
      </c>
    </row>
    <row r="115" ht="43.5" customHeight="1" spans="1:11">
      <c r="A115" s="12">
        <v>104</v>
      </c>
      <c r="B115" s="11" t="s">
        <v>2230</v>
      </c>
      <c r="C115" s="11"/>
      <c r="D115" s="11" t="s">
        <v>2231</v>
      </c>
      <c r="E115" s="11" t="s">
        <v>2232</v>
      </c>
      <c r="F115" s="12" t="s">
        <v>2052</v>
      </c>
      <c r="G115" s="13" t="s">
        <v>903</v>
      </c>
      <c r="H115" s="13"/>
      <c r="I115" s="25" t="s">
        <v>714</v>
      </c>
      <c r="J115" s="25"/>
      <c r="K115" s="25" t="s">
        <v>714</v>
      </c>
    </row>
    <row r="116" ht="33" customHeight="1" spans="1:11">
      <c r="A116" s="12">
        <v>105</v>
      </c>
      <c r="B116" s="11" t="s">
        <v>2233</v>
      </c>
      <c r="C116" s="11"/>
      <c r="D116" s="11" t="s">
        <v>2234</v>
      </c>
      <c r="E116" s="11" t="s">
        <v>2235</v>
      </c>
      <c r="F116" s="12" t="s">
        <v>393</v>
      </c>
      <c r="G116" s="13" t="s">
        <v>2236</v>
      </c>
      <c r="H116" s="13"/>
      <c r="I116" s="25" t="s">
        <v>714</v>
      </c>
      <c r="J116" s="25"/>
      <c r="K116" s="25" t="s">
        <v>714</v>
      </c>
    </row>
    <row r="117" ht="33" customHeight="1" spans="1:11">
      <c r="A117" s="12">
        <v>106</v>
      </c>
      <c r="B117" s="11" t="s">
        <v>2237</v>
      </c>
      <c r="C117" s="11"/>
      <c r="D117" s="11" t="s">
        <v>2238</v>
      </c>
      <c r="E117" s="11" t="s">
        <v>2239</v>
      </c>
      <c r="F117" s="12" t="s">
        <v>328</v>
      </c>
      <c r="G117" s="13" t="s">
        <v>731</v>
      </c>
      <c r="H117" s="13"/>
      <c r="I117" s="25" t="s">
        <v>714</v>
      </c>
      <c r="J117" s="25"/>
      <c r="K117" s="25" t="s">
        <v>714</v>
      </c>
    </row>
    <row r="118" ht="33" customHeight="1" spans="1:11">
      <c r="A118" s="12">
        <v>107</v>
      </c>
      <c r="B118" s="11" t="s">
        <v>2240</v>
      </c>
      <c r="C118" s="11"/>
      <c r="D118" s="11" t="s">
        <v>2238</v>
      </c>
      <c r="E118" s="11" t="s">
        <v>2241</v>
      </c>
      <c r="F118" s="12" t="s">
        <v>328</v>
      </c>
      <c r="G118" s="13" t="s">
        <v>2242</v>
      </c>
      <c r="H118" s="13"/>
      <c r="I118" s="25" t="s">
        <v>714</v>
      </c>
      <c r="J118" s="25"/>
      <c r="K118" s="25" t="s">
        <v>714</v>
      </c>
    </row>
    <row r="119" ht="33" customHeight="1" spans="1:11">
      <c r="A119" s="12">
        <v>108</v>
      </c>
      <c r="B119" s="11" t="s">
        <v>2243</v>
      </c>
      <c r="C119" s="11"/>
      <c r="D119" s="11" t="s">
        <v>2238</v>
      </c>
      <c r="E119" s="11" t="s">
        <v>2244</v>
      </c>
      <c r="F119" s="12" t="s">
        <v>328</v>
      </c>
      <c r="G119" s="13" t="s">
        <v>2245</v>
      </c>
      <c r="H119" s="13"/>
      <c r="I119" s="25" t="s">
        <v>714</v>
      </c>
      <c r="J119" s="25"/>
      <c r="K119" s="25" t="s">
        <v>714</v>
      </c>
    </row>
    <row r="120" ht="43.5" customHeight="1" spans="1:11">
      <c r="A120" s="12">
        <v>109</v>
      </c>
      <c r="B120" s="11" t="s">
        <v>2246</v>
      </c>
      <c r="C120" s="11"/>
      <c r="D120" s="11" t="s">
        <v>2075</v>
      </c>
      <c r="E120" s="11" t="s">
        <v>2247</v>
      </c>
      <c r="F120" s="12" t="s">
        <v>726</v>
      </c>
      <c r="G120" s="13" t="s">
        <v>731</v>
      </c>
      <c r="H120" s="13"/>
      <c r="I120" s="25" t="s">
        <v>714</v>
      </c>
      <c r="J120" s="25"/>
      <c r="K120" s="25" t="s">
        <v>714</v>
      </c>
    </row>
    <row r="121" ht="54" customHeight="1" spans="1:11">
      <c r="A121" s="12">
        <v>110</v>
      </c>
      <c r="B121" s="11" t="s">
        <v>2248</v>
      </c>
      <c r="C121" s="11"/>
      <c r="D121" s="11" t="s">
        <v>2249</v>
      </c>
      <c r="E121" s="11" t="s">
        <v>2250</v>
      </c>
      <c r="F121" s="12" t="s">
        <v>84</v>
      </c>
      <c r="G121" s="13" t="s">
        <v>747</v>
      </c>
      <c r="H121" s="13"/>
      <c r="I121" s="25" t="s">
        <v>714</v>
      </c>
      <c r="J121" s="25"/>
      <c r="K121" s="25" t="s">
        <v>714</v>
      </c>
    </row>
    <row r="122" ht="25.5" customHeight="1" spans="1:11">
      <c r="A122" s="8" t="s">
        <v>2251</v>
      </c>
      <c r="B122" s="9"/>
      <c r="C122" s="9"/>
      <c r="D122" s="10"/>
      <c r="E122" s="11" t="s">
        <v>714</v>
      </c>
      <c r="F122" s="12" t="s">
        <v>714</v>
      </c>
      <c r="G122" s="13" t="s">
        <v>714</v>
      </c>
      <c r="H122" s="13"/>
      <c r="I122" s="25" t="s">
        <v>714</v>
      </c>
      <c r="J122" s="25"/>
      <c r="K122" s="25" t="s">
        <v>714</v>
      </c>
    </row>
    <row r="123" ht="85.5" customHeight="1" spans="1:11">
      <c r="A123" s="12">
        <v>111</v>
      </c>
      <c r="B123" s="11" t="s">
        <v>2252</v>
      </c>
      <c r="C123" s="11"/>
      <c r="D123" s="11" t="s">
        <v>2253</v>
      </c>
      <c r="E123" s="11" t="s">
        <v>1966</v>
      </c>
      <c r="F123" s="12" t="s">
        <v>726</v>
      </c>
      <c r="G123" s="13" t="s">
        <v>747</v>
      </c>
      <c r="H123" s="13"/>
      <c r="I123" s="25" t="s">
        <v>714</v>
      </c>
      <c r="J123" s="25"/>
      <c r="K123" s="25" t="s">
        <v>714</v>
      </c>
    </row>
    <row r="124" ht="43.5" customHeight="1" spans="1:11">
      <c r="A124" s="12">
        <v>112</v>
      </c>
      <c r="B124" s="11" t="s">
        <v>2254</v>
      </c>
      <c r="C124" s="11"/>
      <c r="D124" s="11" t="s">
        <v>2255</v>
      </c>
      <c r="E124" s="11" t="s">
        <v>2256</v>
      </c>
      <c r="F124" s="12" t="s">
        <v>726</v>
      </c>
      <c r="G124" s="13" t="s">
        <v>747</v>
      </c>
      <c r="H124" s="13"/>
      <c r="I124" s="25" t="s">
        <v>714</v>
      </c>
      <c r="J124" s="25"/>
      <c r="K124" s="25" t="s">
        <v>714</v>
      </c>
    </row>
    <row r="125" ht="64.5" customHeight="1" spans="1:11">
      <c r="A125" s="12">
        <v>113</v>
      </c>
      <c r="B125" s="11" t="s">
        <v>2257</v>
      </c>
      <c r="C125" s="11"/>
      <c r="D125" s="11" t="s">
        <v>1956</v>
      </c>
      <c r="E125" s="11" t="s">
        <v>1957</v>
      </c>
      <c r="F125" s="12" t="s">
        <v>726</v>
      </c>
      <c r="G125" s="13" t="s">
        <v>747</v>
      </c>
      <c r="H125" s="13"/>
      <c r="I125" s="25" t="s">
        <v>714</v>
      </c>
      <c r="J125" s="25"/>
      <c r="K125" s="25" t="s">
        <v>714</v>
      </c>
    </row>
    <row r="126" ht="33" customHeight="1" spans="1:11">
      <c r="A126" s="12">
        <v>114</v>
      </c>
      <c r="B126" s="11" t="s">
        <v>2258</v>
      </c>
      <c r="C126" s="11"/>
      <c r="D126" s="11" t="s">
        <v>2259</v>
      </c>
      <c r="E126" s="11" t="s">
        <v>2260</v>
      </c>
      <c r="F126" s="12" t="s">
        <v>328</v>
      </c>
      <c r="G126" s="13" t="s">
        <v>821</v>
      </c>
      <c r="H126" s="13"/>
      <c r="I126" s="25" t="s">
        <v>714</v>
      </c>
      <c r="J126" s="25"/>
      <c r="K126" s="25" t="s">
        <v>714</v>
      </c>
    </row>
    <row r="127" ht="33" customHeight="1" spans="1:11">
      <c r="A127" s="12">
        <v>115</v>
      </c>
      <c r="B127" s="11" t="s">
        <v>1786</v>
      </c>
      <c r="C127" s="11"/>
      <c r="D127" s="11" t="s">
        <v>2261</v>
      </c>
      <c r="E127" s="11" t="s">
        <v>2262</v>
      </c>
      <c r="F127" s="12" t="s">
        <v>331</v>
      </c>
      <c r="G127" s="13" t="s">
        <v>743</v>
      </c>
      <c r="H127" s="13"/>
      <c r="I127" s="25" t="s">
        <v>714</v>
      </c>
      <c r="J127" s="25"/>
      <c r="K127" s="25" t="s">
        <v>714</v>
      </c>
    </row>
    <row r="128" ht="33" customHeight="1" spans="1:11">
      <c r="A128" s="12">
        <v>116</v>
      </c>
      <c r="B128" s="11" t="s">
        <v>2263</v>
      </c>
      <c r="C128" s="11"/>
      <c r="D128" s="11" t="s">
        <v>2264</v>
      </c>
      <c r="E128" s="11" t="s">
        <v>2265</v>
      </c>
      <c r="F128" s="12" t="s">
        <v>726</v>
      </c>
      <c r="G128" s="13" t="s">
        <v>747</v>
      </c>
      <c r="H128" s="13"/>
      <c r="I128" s="25" t="s">
        <v>714</v>
      </c>
      <c r="J128" s="25"/>
      <c r="K128" s="25" t="s">
        <v>714</v>
      </c>
    </row>
    <row r="129" ht="33" customHeight="1" spans="1:11">
      <c r="A129" s="12">
        <v>117</v>
      </c>
      <c r="B129" s="11" t="s">
        <v>2266</v>
      </c>
      <c r="C129" s="11"/>
      <c r="D129" s="11" t="s">
        <v>2267</v>
      </c>
      <c r="E129" s="11" t="s">
        <v>2268</v>
      </c>
      <c r="F129" s="12" t="s">
        <v>726</v>
      </c>
      <c r="G129" s="13" t="s">
        <v>2269</v>
      </c>
      <c r="H129" s="13"/>
      <c r="I129" s="25" t="s">
        <v>714</v>
      </c>
      <c r="J129" s="25"/>
      <c r="K129" s="25" t="s">
        <v>714</v>
      </c>
    </row>
    <row r="130" ht="33" customHeight="1" spans="1:11">
      <c r="A130" s="12">
        <v>118</v>
      </c>
      <c r="B130" s="11" t="s">
        <v>2270</v>
      </c>
      <c r="C130" s="11"/>
      <c r="D130" s="11" t="s">
        <v>2271</v>
      </c>
      <c r="E130" s="11" t="s">
        <v>2272</v>
      </c>
      <c r="F130" s="12" t="s">
        <v>726</v>
      </c>
      <c r="G130" s="13" t="s">
        <v>1944</v>
      </c>
      <c r="H130" s="13"/>
      <c r="I130" s="25" t="s">
        <v>714</v>
      </c>
      <c r="J130" s="25"/>
      <c r="K130" s="25" t="s">
        <v>714</v>
      </c>
    </row>
    <row r="131" ht="33" customHeight="1" spans="1:11">
      <c r="A131" s="12">
        <v>119</v>
      </c>
      <c r="B131" s="11" t="s">
        <v>2273</v>
      </c>
      <c r="C131" s="11"/>
      <c r="D131" s="11" t="s">
        <v>2274</v>
      </c>
      <c r="E131" s="11" t="s">
        <v>2275</v>
      </c>
      <c r="F131" s="12" t="s">
        <v>331</v>
      </c>
      <c r="G131" s="13" t="s">
        <v>747</v>
      </c>
      <c r="H131" s="13"/>
      <c r="I131" s="25" t="s">
        <v>714</v>
      </c>
      <c r="J131" s="25"/>
      <c r="K131" s="25" t="s">
        <v>714</v>
      </c>
    </row>
    <row r="132" ht="33" customHeight="1" spans="1:11">
      <c r="A132" s="12">
        <v>120</v>
      </c>
      <c r="B132" s="11" t="s">
        <v>2276</v>
      </c>
      <c r="C132" s="11"/>
      <c r="D132" s="11" t="s">
        <v>1936</v>
      </c>
      <c r="E132" s="11" t="s">
        <v>2277</v>
      </c>
      <c r="F132" s="12" t="s">
        <v>331</v>
      </c>
      <c r="G132" s="13" t="s">
        <v>747</v>
      </c>
      <c r="H132" s="13"/>
      <c r="I132" s="25" t="s">
        <v>714</v>
      </c>
      <c r="J132" s="25"/>
      <c r="K132" s="25" t="s">
        <v>714</v>
      </c>
    </row>
    <row r="133" ht="33" customHeight="1" spans="1:11">
      <c r="A133" s="26" t="s">
        <v>2278</v>
      </c>
      <c r="B133" s="27"/>
      <c r="C133" s="27"/>
      <c r="D133" s="27"/>
      <c r="E133" s="27"/>
      <c r="F133" s="27"/>
      <c r="G133" s="27"/>
      <c r="H133" s="27"/>
      <c r="I133" s="27"/>
      <c r="J133" s="28"/>
      <c r="K133" s="29"/>
    </row>
    <row r="134" ht="33" customHeight="1" spans="1:11">
      <c r="A134" s="8" t="s">
        <v>2279</v>
      </c>
      <c r="B134" s="9"/>
      <c r="C134" s="9"/>
      <c r="D134" s="10"/>
      <c r="E134" s="11" t="s">
        <v>714</v>
      </c>
      <c r="F134" s="12" t="s">
        <v>714</v>
      </c>
      <c r="G134" s="13" t="s">
        <v>714</v>
      </c>
      <c r="H134" s="13"/>
      <c r="I134" s="25"/>
      <c r="J134" s="25"/>
      <c r="K134" s="25" t="s">
        <v>714</v>
      </c>
    </row>
    <row r="135" ht="33" customHeight="1" spans="1:11">
      <c r="A135" s="12">
        <v>121</v>
      </c>
      <c r="B135" s="11" t="s">
        <v>2280</v>
      </c>
      <c r="C135" s="11"/>
      <c r="D135" s="11" t="s">
        <v>1950</v>
      </c>
      <c r="E135" s="11" t="s">
        <v>2281</v>
      </c>
      <c r="F135" s="12" t="s">
        <v>726</v>
      </c>
      <c r="G135" s="13" t="s">
        <v>747</v>
      </c>
      <c r="H135" s="13"/>
      <c r="I135" s="25" t="s">
        <v>714</v>
      </c>
      <c r="J135" s="25"/>
      <c r="K135" s="25" t="s">
        <v>714</v>
      </c>
    </row>
    <row r="136" ht="33" customHeight="1" spans="1:11">
      <c r="A136" s="12">
        <v>122</v>
      </c>
      <c r="B136" s="11" t="s">
        <v>2282</v>
      </c>
      <c r="C136" s="11"/>
      <c r="D136" s="11" t="s">
        <v>1956</v>
      </c>
      <c r="E136" s="11" t="s">
        <v>1957</v>
      </c>
      <c r="F136" s="12" t="s">
        <v>726</v>
      </c>
      <c r="G136" s="13" t="s">
        <v>731</v>
      </c>
      <c r="H136" s="13"/>
      <c r="I136" s="25" t="s">
        <v>714</v>
      </c>
      <c r="J136" s="25"/>
      <c r="K136" s="25" t="s">
        <v>714</v>
      </c>
    </row>
    <row r="137" ht="33" customHeight="1" spans="1:11">
      <c r="A137" s="12">
        <v>123</v>
      </c>
      <c r="B137" s="11" t="s">
        <v>2283</v>
      </c>
      <c r="C137" s="11"/>
      <c r="D137" s="11" t="s">
        <v>2099</v>
      </c>
      <c r="E137" s="11" t="s">
        <v>1961</v>
      </c>
      <c r="F137" s="12" t="s">
        <v>328</v>
      </c>
      <c r="G137" s="13" t="s">
        <v>776</v>
      </c>
      <c r="H137" s="13"/>
      <c r="I137" s="25" t="s">
        <v>714</v>
      </c>
      <c r="J137" s="25"/>
      <c r="K137" s="25"/>
    </row>
    <row r="138" ht="33" customHeight="1" spans="1:11">
      <c r="A138" s="12">
        <v>124</v>
      </c>
      <c r="B138" s="11" t="s">
        <v>2284</v>
      </c>
      <c r="C138" s="11"/>
      <c r="D138" s="11" t="s">
        <v>1990</v>
      </c>
      <c r="E138" s="11" t="s">
        <v>2285</v>
      </c>
      <c r="F138" s="12" t="s">
        <v>726</v>
      </c>
      <c r="G138" s="13" t="s">
        <v>731</v>
      </c>
      <c r="H138" s="13"/>
      <c r="I138" s="25" t="s">
        <v>714</v>
      </c>
      <c r="J138" s="25"/>
      <c r="K138" s="25" t="s">
        <v>714</v>
      </c>
    </row>
    <row r="139" ht="33" customHeight="1" spans="1:11">
      <c r="A139" s="12">
        <v>125</v>
      </c>
      <c r="B139" s="11" t="s">
        <v>2286</v>
      </c>
      <c r="C139" s="11"/>
      <c r="D139" s="11" t="s">
        <v>1990</v>
      </c>
      <c r="E139" s="11" t="s">
        <v>1994</v>
      </c>
      <c r="F139" s="12" t="s">
        <v>726</v>
      </c>
      <c r="G139" s="13" t="s">
        <v>2016</v>
      </c>
      <c r="H139" s="13"/>
      <c r="I139" s="25" t="s">
        <v>714</v>
      </c>
      <c r="J139" s="25"/>
      <c r="K139" s="25" t="s">
        <v>714</v>
      </c>
    </row>
    <row r="140" ht="33" customHeight="1" spans="1:11">
      <c r="A140" s="12">
        <v>126</v>
      </c>
      <c r="B140" s="11" t="s">
        <v>2287</v>
      </c>
      <c r="C140" s="11"/>
      <c r="D140" s="11" t="s">
        <v>2288</v>
      </c>
      <c r="E140" s="11" t="s">
        <v>2289</v>
      </c>
      <c r="F140" s="12" t="s">
        <v>331</v>
      </c>
      <c r="G140" s="13" t="s">
        <v>747</v>
      </c>
      <c r="H140" s="13"/>
      <c r="I140" s="25" t="s">
        <v>714</v>
      </c>
      <c r="J140" s="25"/>
      <c r="K140" s="25" t="s">
        <v>714</v>
      </c>
    </row>
    <row r="141" ht="33" customHeight="1" spans="1:11">
      <c r="A141" s="12">
        <v>127</v>
      </c>
      <c r="B141" s="11" t="s">
        <v>2290</v>
      </c>
      <c r="C141" s="11"/>
      <c r="D141" s="11" t="s">
        <v>1997</v>
      </c>
      <c r="E141" s="11" t="s">
        <v>1998</v>
      </c>
      <c r="F141" s="12" t="s">
        <v>328</v>
      </c>
      <c r="G141" s="13" t="s">
        <v>739</v>
      </c>
      <c r="H141" s="13"/>
      <c r="I141" s="25" t="s">
        <v>714</v>
      </c>
      <c r="J141" s="25"/>
      <c r="K141" s="25" t="s">
        <v>714</v>
      </c>
    </row>
    <row r="142" ht="33" customHeight="1" spans="1:11">
      <c r="A142" s="12">
        <v>128</v>
      </c>
      <c r="B142" s="11" t="s">
        <v>2291</v>
      </c>
      <c r="C142" s="11"/>
      <c r="D142" s="11" t="s">
        <v>1982</v>
      </c>
      <c r="E142" s="11" t="s">
        <v>2292</v>
      </c>
      <c r="F142" s="12" t="s">
        <v>726</v>
      </c>
      <c r="G142" s="13" t="s">
        <v>747</v>
      </c>
      <c r="H142" s="13"/>
      <c r="I142" s="25" t="s">
        <v>714</v>
      </c>
      <c r="J142" s="25"/>
      <c r="K142" s="25" t="s">
        <v>714</v>
      </c>
    </row>
    <row r="143" ht="33" customHeight="1" spans="1:11">
      <c r="A143" s="12">
        <v>129</v>
      </c>
      <c r="B143" s="11" t="s">
        <v>2293</v>
      </c>
      <c r="C143" s="11"/>
      <c r="D143" s="11" t="s">
        <v>1986</v>
      </c>
      <c r="E143" s="11" t="s">
        <v>1987</v>
      </c>
      <c r="F143" s="12" t="s">
        <v>726</v>
      </c>
      <c r="G143" s="13" t="s">
        <v>747</v>
      </c>
      <c r="H143" s="13"/>
      <c r="I143" s="25" t="s">
        <v>714</v>
      </c>
      <c r="J143" s="25"/>
      <c r="K143" s="25" t="s">
        <v>714</v>
      </c>
    </row>
    <row r="144" ht="33" customHeight="1" spans="1:11">
      <c r="A144" s="12">
        <v>130</v>
      </c>
      <c r="B144" s="11" t="s">
        <v>2294</v>
      </c>
      <c r="C144" s="11"/>
      <c r="D144" s="11" t="s">
        <v>2005</v>
      </c>
      <c r="E144" s="11" t="s">
        <v>2295</v>
      </c>
      <c r="F144" s="12" t="s">
        <v>726</v>
      </c>
      <c r="G144" s="13" t="s">
        <v>747</v>
      </c>
      <c r="H144" s="13"/>
      <c r="I144" s="25" t="s">
        <v>714</v>
      </c>
      <c r="J144" s="25"/>
      <c r="K144" s="25" t="s">
        <v>714</v>
      </c>
    </row>
    <row r="145" ht="33" customHeight="1" spans="1:11">
      <c r="A145" s="12">
        <v>131</v>
      </c>
      <c r="B145" s="11" t="s">
        <v>2296</v>
      </c>
      <c r="C145" s="11"/>
      <c r="D145" s="11" t="s">
        <v>2009</v>
      </c>
      <c r="E145" s="11" t="s">
        <v>2010</v>
      </c>
      <c r="F145" s="12" t="s">
        <v>726</v>
      </c>
      <c r="G145" s="13" t="s">
        <v>747</v>
      </c>
      <c r="H145" s="13"/>
      <c r="I145" s="25" t="s">
        <v>714</v>
      </c>
      <c r="J145" s="25"/>
      <c r="K145" s="25" t="s">
        <v>714</v>
      </c>
    </row>
    <row r="146" ht="39" customHeight="1" spans="1:11">
      <c r="A146" s="12">
        <v>132</v>
      </c>
      <c r="B146" s="11" t="s">
        <v>2297</v>
      </c>
      <c r="C146" s="11"/>
      <c r="D146" s="11" t="s">
        <v>2298</v>
      </c>
      <c r="E146" s="11" t="s">
        <v>2299</v>
      </c>
      <c r="F146" s="12" t="s">
        <v>726</v>
      </c>
      <c r="G146" s="13" t="s">
        <v>769</v>
      </c>
      <c r="H146" s="13"/>
      <c r="I146" s="25" t="s">
        <v>714</v>
      </c>
      <c r="J146" s="25"/>
      <c r="K146" s="25" t="s">
        <v>714</v>
      </c>
    </row>
    <row r="147" ht="33" customHeight="1" spans="1:11">
      <c r="A147" s="12">
        <v>133</v>
      </c>
      <c r="B147" s="11" t="s">
        <v>2300</v>
      </c>
      <c r="C147" s="11"/>
      <c r="D147" s="11" t="s">
        <v>2301</v>
      </c>
      <c r="E147" s="11" t="s">
        <v>2302</v>
      </c>
      <c r="F147" s="12" t="s">
        <v>726</v>
      </c>
      <c r="G147" s="13" t="s">
        <v>776</v>
      </c>
      <c r="H147" s="13"/>
      <c r="I147" s="25" t="s">
        <v>714</v>
      </c>
      <c r="J147" s="25"/>
      <c r="K147" s="25" t="s">
        <v>714</v>
      </c>
    </row>
    <row r="148" ht="33" customHeight="1" spans="1:11">
      <c r="A148" s="12">
        <v>134</v>
      </c>
      <c r="B148" s="11" t="s">
        <v>2303</v>
      </c>
      <c r="C148" s="11"/>
      <c r="D148" s="11" t="s">
        <v>2046</v>
      </c>
      <c r="E148" s="11" t="s">
        <v>2047</v>
      </c>
      <c r="F148" s="12" t="s">
        <v>328</v>
      </c>
      <c r="G148" s="13" t="s">
        <v>747</v>
      </c>
      <c r="H148" s="13"/>
      <c r="I148" s="25" t="s">
        <v>714</v>
      </c>
      <c r="J148" s="25"/>
      <c r="K148" s="25" t="s">
        <v>714</v>
      </c>
    </row>
    <row r="149" ht="33" customHeight="1" spans="1:11">
      <c r="A149" s="12">
        <v>135</v>
      </c>
      <c r="B149" s="11" t="s">
        <v>2304</v>
      </c>
      <c r="C149" s="11"/>
      <c r="D149" s="11" t="s">
        <v>2050</v>
      </c>
      <c r="E149" s="11" t="s">
        <v>2051</v>
      </c>
      <c r="F149" s="12" t="s">
        <v>2052</v>
      </c>
      <c r="G149" s="13" t="s">
        <v>2305</v>
      </c>
      <c r="H149" s="13"/>
      <c r="I149" s="25" t="s">
        <v>714</v>
      </c>
      <c r="J149" s="25"/>
      <c r="K149" s="25" t="s">
        <v>714</v>
      </c>
    </row>
    <row r="150" ht="33" customHeight="1" spans="1:11">
      <c r="A150" s="12">
        <v>136</v>
      </c>
      <c r="B150" s="11" t="s">
        <v>2306</v>
      </c>
      <c r="C150" s="11"/>
      <c r="D150" s="11" t="s">
        <v>1697</v>
      </c>
      <c r="E150" s="11" t="s">
        <v>2054</v>
      </c>
      <c r="F150" s="12" t="s">
        <v>751</v>
      </c>
      <c r="G150" s="13" t="s">
        <v>942</v>
      </c>
      <c r="H150" s="13"/>
      <c r="I150" s="25" t="s">
        <v>714</v>
      </c>
      <c r="J150" s="25"/>
      <c r="K150" s="25" t="s">
        <v>714</v>
      </c>
    </row>
    <row r="151" ht="33" customHeight="1" spans="1:11">
      <c r="A151" s="12">
        <v>137</v>
      </c>
      <c r="B151" s="11" t="s">
        <v>2307</v>
      </c>
      <c r="C151" s="11"/>
      <c r="D151" s="11" t="s">
        <v>2057</v>
      </c>
      <c r="E151" s="11" t="s">
        <v>2058</v>
      </c>
      <c r="F151" s="12" t="s">
        <v>751</v>
      </c>
      <c r="G151" s="13" t="s">
        <v>942</v>
      </c>
      <c r="H151" s="13"/>
      <c r="I151" s="25" t="s">
        <v>714</v>
      </c>
      <c r="J151" s="25"/>
      <c r="K151" s="25" t="s">
        <v>714</v>
      </c>
    </row>
    <row r="152" ht="33" customHeight="1" spans="1:11">
      <c r="A152" s="12">
        <v>138</v>
      </c>
      <c r="B152" s="11" t="s">
        <v>2308</v>
      </c>
      <c r="C152" s="11"/>
      <c r="D152" s="11" t="s">
        <v>2013</v>
      </c>
      <c r="E152" s="11" t="s">
        <v>2014</v>
      </c>
      <c r="F152" s="12" t="s">
        <v>2015</v>
      </c>
      <c r="G152" s="13" t="s">
        <v>2309</v>
      </c>
      <c r="H152" s="13"/>
      <c r="I152" s="25" t="s">
        <v>714</v>
      </c>
      <c r="J152" s="25"/>
      <c r="K152" s="25" t="s">
        <v>714</v>
      </c>
    </row>
    <row r="153" ht="33" customHeight="1" spans="1:11">
      <c r="A153" s="12">
        <v>139</v>
      </c>
      <c r="B153" s="11" t="s">
        <v>2310</v>
      </c>
      <c r="C153" s="11"/>
      <c r="D153" s="11" t="s">
        <v>2046</v>
      </c>
      <c r="E153" s="11" t="s">
        <v>2152</v>
      </c>
      <c r="F153" s="12" t="s">
        <v>328</v>
      </c>
      <c r="G153" s="13" t="s">
        <v>743</v>
      </c>
      <c r="H153" s="13"/>
      <c r="I153" s="25" t="s">
        <v>714</v>
      </c>
      <c r="J153" s="25"/>
      <c r="K153" s="25" t="s">
        <v>714</v>
      </c>
    </row>
    <row r="154" ht="33" customHeight="1" spans="1:11">
      <c r="A154" s="12">
        <v>140</v>
      </c>
      <c r="B154" s="11" t="s">
        <v>2311</v>
      </c>
      <c r="C154" s="11"/>
      <c r="D154" s="11" t="s">
        <v>2069</v>
      </c>
      <c r="E154" s="11" t="s">
        <v>2070</v>
      </c>
      <c r="F154" s="12" t="s">
        <v>328</v>
      </c>
      <c r="G154" s="13" t="s">
        <v>2309</v>
      </c>
      <c r="H154" s="13"/>
      <c r="I154" s="25" t="s">
        <v>714</v>
      </c>
      <c r="J154" s="25"/>
      <c r="K154" s="25" t="s">
        <v>714</v>
      </c>
    </row>
    <row r="155" ht="33" customHeight="1" spans="1:11">
      <c r="A155" s="12">
        <v>141</v>
      </c>
      <c r="B155" s="11" t="s">
        <v>2312</v>
      </c>
      <c r="C155" s="11"/>
      <c r="D155" s="11" t="s">
        <v>2075</v>
      </c>
      <c r="E155" s="11" t="s">
        <v>2313</v>
      </c>
      <c r="F155" s="12" t="s">
        <v>726</v>
      </c>
      <c r="G155" s="13" t="s">
        <v>743</v>
      </c>
      <c r="H155" s="13"/>
      <c r="I155" s="25" t="s">
        <v>714</v>
      </c>
      <c r="J155" s="25"/>
      <c r="K155" s="25" t="s">
        <v>714</v>
      </c>
    </row>
    <row r="156" ht="33" customHeight="1" spans="1:11">
      <c r="A156" s="12">
        <v>142</v>
      </c>
      <c r="B156" s="11" t="s">
        <v>2314</v>
      </c>
      <c r="C156" s="11"/>
      <c r="D156" s="11" t="s">
        <v>1636</v>
      </c>
      <c r="E156" s="11" t="s">
        <v>1948</v>
      </c>
      <c r="F156" s="12" t="s">
        <v>331</v>
      </c>
      <c r="G156" s="13" t="s">
        <v>747</v>
      </c>
      <c r="H156" s="13"/>
      <c r="I156" s="25" t="s">
        <v>714</v>
      </c>
      <c r="J156" s="25"/>
      <c r="K156" s="25" t="s">
        <v>714</v>
      </c>
    </row>
    <row r="157" ht="33" customHeight="1" spans="1:11">
      <c r="A157" s="12">
        <v>143</v>
      </c>
      <c r="B157" s="11" t="s">
        <v>2315</v>
      </c>
      <c r="C157" s="11"/>
      <c r="D157" s="11" t="s">
        <v>2091</v>
      </c>
      <c r="E157" s="11" t="s">
        <v>2316</v>
      </c>
      <c r="F157" s="12" t="s">
        <v>816</v>
      </c>
      <c r="G157" s="13" t="s">
        <v>747</v>
      </c>
      <c r="H157" s="13"/>
      <c r="I157" s="25" t="s">
        <v>714</v>
      </c>
      <c r="J157" s="25"/>
      <c r="K157" s="25" t="s">
        <v>714</v>
      </c>
    </row>
    <row r="158" ht="33" customHeight="1" spans="1:11">
      <c r="A158" s="8" t="s">
        <v>2317</v>
      </c>
      <c r="B158" s="9"/>
      <c r="C158" s="9"/>
      <c r="D158" s="10"/>
      <c r="E158" s="11" t="s">
        <v>714</v>
      </c>
      <c r="F158" s="12" t="s">
        <v>714</v>
      </c>
      <c r="G158" s="13" t="s">
        <v>714</v>
      </c>
      <c r="H158" s="13"/>
      <c r="I158" s="25" t="s">
        <v>714</v>
      </c>
      <c r="J158" s="25"/>
      <c r="K158" s="25" t="s">
        <v>714</v>
      </c>
    </row>
    <row r="159" ht="44" customHeight="1" spans="1:11">
      <c r="A159" s="12">
        <v>144</v>
      </c>
      <c r="B159" s="11" t="s">
        <v>2318</v>
      </c>
      <c r="C159" s="11"/>
      <c r="D159" s="11" t="s">
        <v>1950</v>
      </c>
      <c r="E159" s="11" t="s">
        <v>2319</v>
      </c>
      <c r="F159" s="12" t="s">
        <v>726</v>
      </c>
      <c r="G159" s="13" t="s">
        <v>747</v>
      </c>
      <c r="H159" s="13"/>
      <c r="I159" s="25" t="s">
        <v>714</v>
      </c>
      <c r="J159" s="25"/>
      <c r="K159" s="25" t="s">
        <v>714</v>
      </c>
    </row>
    <row r="160" ht="42" customHeight="1" spans="1:11">
      <c r="A160" s="12">
        <v>145</v>
      </c>
      <c r="B160" s="11" t="s">
        <v>2320</v>
      </c>
      <c r="C160" s="11"/>
      <c r="D160" s="11" t="s">
        <v>1956</v>
      </c>
      <c r="E160" s="11" t="s">
        <v>2321</v>
      </c>
      <c r="F160" s="12" t="s">
        <v>726</v>
      </c>
      <c r="G160" s="13" t="s">
        <v>747</v>
      </c>
      <c r="H160" s="13"/>
      <c r="I160" s="25" t="s">
        <v>714</v>
      </c>
      <c r="J160" s="25"/>
      <c r="K160" s="25" t="s">
        <v>714</v>
      </c>
    </row>
    <row r="161" ht="33" customHeight="1" spans="1:11">
      <c r="A161" s="12">
        <v>146</v>
      </c>
      <c r="B161" s="11" t="s">
        <v>2322</v>
      </c>
      <c r="C161" s="11"/>
      <c r="D161" s="11" t="s">
        <v>2099</v>
      </c>
      <c r="E161" s="11" t="s">
        <v>1961</v>
      </c>
      <c r="F161" s="12" t="s">
        <v>328</v>
      </c>
      <c r="G161" s="13" t="s">
        <v>743</v>
      </c>
      <c r="H161" s="13"/>
      <c r="I161" s="25" t="s">
        <v>714</v>
      </c>
      <c r="J161" s="25"/>
      <c r="K161" s="25" t="s">
        <v>714</v>
      </c>
    </row>
    <row r="162" ht="48" customHeight="1" spans="1:11">
      <c r="A162" s="12">
        <v>147</v>
      </c>
      <c r="B162" s="11" t="s">
        <v>2323</v>
      </c>
      <c r="C162" s="11"/>
      <c r="D162" s="11" t="s">
        <v>1990</v>
      </c>
      <c r="E162" s="11" t="s">
        <v>2324</v>
      </c>
      <c r="F162" s="12" t="s">
        <v>726</v>
      </c>
      <c r="G162" s="13" t="s">
        <v>747</v>
      </c>
      <c r="H162" s="13"/>
      <c r="I162" s="25" t="s">
        <v>714</v>
      </c>
      <c r="J162" s="25"/>
      <c r="K162" s="25" t="s">
        <v>714</v>
      </c>
    </row>
    <row r="163" ht="33" customHeight="1" spans="1:11">
      <c r="A163" s="12">
        <v>148</v>
      </c>
      <c r="B163" s="11" t="s">
        <v>2325</v>
      </c>
      <c r="C163" s="11"/>
      <c r="D163" s="11" t="s">
        <v>1990</v>
      </c>
      <c r="E163" s="11" t="s">
        <v>1994</v>
      </c>
      <c r="F163" s="12" t="s">
        <v>726</v>
      </c>
      <c r="G163" s="13" t="s">
        <v>739</v>
      </c>
      <c r="H163" s="13"/>
      <c r="I163" s="25" t="s">
        <v>714</v>
      </c>
      <c r="J163" s="25"/>
      <c r="K163" s="25" t="s">
        <v>714</v>
      </c>
    </row>
    <row r="164" ht="33" customHeight="1" spans="1:11">
      <c r="A164" s="12">
        <v>149</v>
      </c>
      <c r="B164" s="11" t="s">
        <v>2326</v>
      </c>
      <c r="C164" s="11"/>
      <c r="D164" s="11" t="s">
        <v>2288</v>
      </c>
      <c r="E164" s="11" t="s">
        <v>2289</v>
      </c>
      <c r="F164" s="12" t="s">
        <v>331</v>
      </c>
      <c r="G164" s="13" t="s">
        <v>747</v>
      </c>
      <c r="H164" s="13"/>
      <c r="I164" s="25" t="s">
        <v>714</v>
      </c>
      <c r="J164" s="25"/>
      <c r="K164" s="25" t="s">
        <v>714</v>
      </c>
    </row>
    <row r="165" ht="53" customHeight="1" spans="1:11">
      <c r="A165" s="12">
        <v>150</v>
      </c>
      <c r="B165" s="11" t="s">
        <v>2327</v>
      </c>
      <c r="C165" s="11"/>
      <c r="D165" s="11" t="s">
        <v>1997</v>
      </c>
      <c r="E165" s="11" t="s">
        <v>1998</v>
      </c>
      <c r="F165" s="12" t="s">
        <v>328</v>
      </c>
      <c r="G165" s="13" t="s">
        <v>743</v>
      </c>
      <c r="H165" s="13"/>
      <c r="I165" s="25" t="s">
        <v>714</v>
      </c>
      <c r="J165" s="25"/>
      <c r="K165" s="25" t="s">
        <v>714</v>
      </c>
    </row>
    <row r="166" ht="51" customHeight="1" spans="1:11">
      <c r="A166" s="12">
        <v>151</v>
      </c>
      <c r="B166" s="11" t="s">
        <v>2328</v>
      </c>
      <c r="C166" s="11"/>
      <c r="D166" s="11" t="s">
        <v>2005</v>
      </c>
      <c r="E166" s="11" t="s">
        <v>2295</v>
      </c>
      <c r="F166" s="12" t="s">
        <v>726</v>
      </c>
      <c r="G166" s="13" t="s">
        <v>747</v>
      </c>
      <c r="H166" s="13"/>
      <c r="I166" s="25" t="s">
        <v>714</v>
      </c>
      <c r="J166" s="25"/>
      <c r="K166" s="25" t="s">
        <v>714</v>
      </c>
    </row>
    <row r="167" ht="49" customHeight="1" spans="1:11">
      <c r="A167" s="12">
        <v>152</v>
      </c>
      <c r="B167" s="11" t="s">
        <v>2329</v>
      </c>
      <c r="C167" s="11"/>
      <c r="D167" s="11" t="s">
        <v>2298</v>
      </c>
      <c r="E167" s="11" t="s">
        <v>2299</v>
      </c>
      <c r="F167" s="12" t="s">
        <v>726</v>
      </c>
      <c r="G167" s="13" t="s">
        <v>731</v>
      </c>
      <c r="H167" s="13"/>
      <c r="I167" s="25" t="s">
        <v>714</v>
      </c>
      <c r="J167" s="25"/>
      <c r="K167" s="25" t="s">
        <v>714</v>
      </c>
    </row>
    <row r="168" ht="33" customHeight="1" spans="1:11">
      <c r="A168" s="12">
        <v>153</v>
      </c>
      <c r="B168" s="11" t="s">
        <v>2330</v>
      </c>
      <c r="C168" s="11"/>
      <c r="D168" s="11" t="s">
        <v>2046</v>
      </c>
      <c r="E168" s="11" t="s">
        <v>2047</v>
      </c>
      <c r="F168" s="12" t="s">
        <v>328</v>
      </c>
      <c r="G168" s="13" t="s">
        <v>747</v>
      </c>
      <c r="H168" s="13"/>
      <c r="I168" s="25" t="s">
        <v>714</v>
      </c>
      <c r="J168" s="25"/>
      <c r="K168" s="25" t="s">
        <v>714</v>
      </c>
    </row>
    <row r="169" ht="33" customHeight="1" spans="1:11">
      <c r="A169" s="12">
        <v>154</v>
      </c>
      <c r="B169" s="11" t="s">
        <v>2331</v>
      </c>
      <c r="C169" s="11"/>
      <c r="D169" s="11" t="s">
        <v>2050</v>
      </c>
      <c r="E169" s="11" t="s">
        <v>2051</v>
      </c>
      <c r="F169" s="12" t="s">
        <v>2052</v>
      </c>
      <c r="G169" s="13" t="s">
        <v>776</v>
      </c>
      <c r="H169" s="13"/>
      <c r="I169" s="25" t="s">
        <v>714</v>
      </c>
      <c r="J169" s="25"/>
      <c r="K169" s="25" t="s">
        <v>714</v>
      </c>
    </row>
    <row r="170" ht="33" customHeight="1" spans="1:11">
      <c r="A170" s="12">
        <v>155</v>
      </c>
      <c r="B170" s="11" t="s">
        <v>2332</v>
      </c>
      <c r="C170" s="11"/>
      <c r="D170" s="11" t="s">
        <v>1697</v>
      </c>
      <c r="E170" s="11" t="s">
        <v>2054</v>
      </c>
      <c r="F170" s="12" t="s">
        <v>751</v>
      </c>
      <c r="G170" s="13" t="s">
        <v>900</v>
      </c>
      <c r="H170" s="13"/>
      <c r="I170" s="25" t="s">
        <v>714</v>
      </c>
      <c r="J170" s="25"/>
      <c r="K170" s="25" t="s">
        <v>714</v>
      </c>
    </row>
    <row r="171" ht="33" customHeight="1" spans="1:11">
      <c r="A171" s="12">
        <v>156</v>
      </c>
      <c r="B171" s="11" t="s">
        <v>2333</v>
      </c>
      <c r="C171" s="11"/>
      <c r="D171" s="11" t="s">
        <v>2057</v>
      </c>
      <c r="E171" s="11" t="s">
        <v>2058</v>
      </c>
      <c r="F171" s="12" t="s">
        <v>751</v>
      </c>
      <c r="G171" s="13" t="s">
        <v>900</v>
      </c>
      <c r="H171" s="13"/>
      <c r="I171" s="25" t="s">
        <v>714</v>
      </c>
      <c r="J171" s="25"/>
      <c r="K171" s="25" t="s">
        <v>714</v>
      </c>
    </row>
    <row r="172" ht="33" customHeight="1" spans="1:11">
      <c r="A172" s="12">
        <v>157</v>
      </c>
      <c r="B172" s="11" t="s">
        <v>2334</v>
      </c>
      <c r="C172" s="11"/>
      <c r="D172" s="11" t="s">
        <v>2013</v>
      </c>
      <c r="E172" s="11" t="s">
        <v>2014</v>
      </c>
      <c r="F172" s="12" t="s">
        <v>2015</v>
      </c>
      <c r="G172" s="13" t="s">
        <v>731</v>
      </c>
      <c r="H172" s="13"/>
      <c r="I172" s="25" t="s">
        <v>714</v>
      </c>
      <c r="J172" s="25"/>
      <c r="K172" s="25" t="s">
        <v>714</v>
      </c>
    </row>
    <row r="173" ht="33" customHeight="1" spans="1:11">
      <c r="A173" s="12">
        <v>158</v>
      </c>
      <c r="B173" s="11" t="s">
        <v>2335</v>
      </c>
      <c r="C173" s="11"/>
      <c r="D173" s="11" t="s">
        <v>2069</v>
      </c>
      <c r="E173" s="11" t="s">
        <v>2070</v>
      </c>
      <c r="F173" s="12" t="s">
        <v>328</v>
      </c>
      <c r="G173" s="13" t="s">
        <v>731</v>
      </c>
      <c r="H173" s="13"/>
      <c r="I173" s="25" t="s">
        <v>714</v>
      </c>
      <c r="J173" s="25"/>
      <c r="K173" s="25" t="s">
        <v>714</v>
      </c>
    </row>
    <row r="174" ht="33" customHeight="1" spans="1:11">
      <c r="A174" s="12">
        <v>159</v>
      </c>
      <c r="B174" s="11" t="s">
        <v>2336</v>
      </c>
      <c r="C174" s="11"/>
      <c r="D174" s="11" t="s">
        <v>2075</v>
      </c>
      <c r="E174" s="11" t="s">
        <v>2313</v>
      </c>
      <c r="F174" s="12" t="s">
        <v>726</v>
      </c>
      <c r="G174" s="13" t="s">
        <v>747</v>
      </c>
      <c r="H174" s="13"/>
      <c r="I174" s="25" t="s">
        <v>714</v>
      </c>
      <c r="J174" s="25"/>
      <c r="K174" s="25" t="s">
        <v>714</v>
      </c>
    </row>
    <row r="175" ht="33" customHeight="1" spans="1:11">
      <c r="A175" s="12">
        <v>160</v>
      </c>
      <c r="B175" s="11" t="s">
        <v>2337</v>
      </c>
      <c r="C175" s="11"/>
      <c r="D175" s="11" t="s">
        <v>1636</v>
      </c>
      <c r="E175" s="11" t="s">
        <v>1948</v>
      </c>
      <c r="F175" s="12" t="s">
        <v>331</v>
      </c>
      <c r="G175" s="13" t="s">
        <v>747</v>
      </c>
      <c r="H175" s="13"/>
      <c r="I175" s="25" t="s">
        <v>714</v>
      </c>
      <c r="J175" s="25"/>
      <c r="K175" s="25" t="s">
        <v>714</v>
      </c>
    </row>
    <row r="176" ht="33" customHeight="1" spans="1:11">
      <c r="A176" s="12">
        <v>161</v>
      </c>
      <c r="B176" s="11" t="s">
        <v>2338</v>
      </c>
      <c r="C176" s="11"/>
      <c r="D176" s="11" t="s">
        <v>2091</v>
      </c>
      <c r="E176" s="11" t="s">
        <v>2339</v>
      </c>
      <c r="F176" s="12" t="s">
        <v>816</v>
      </c>
      <c r="G176" s="13" t="s">
        <v>747</v>
      </c>
      <c r="H176" s="13"/>
      <c r="I176" s="25" t="s">
        <v>714</v>
      </c>
      <c r="J176" s="25"/>
      <c r="K176" s="25" t="s">
        <v>714</v>
      </c>
    </row>
    <row r="177" ht="33" customHeight="1" spans="1:11">
      <c r="A177" s="8" t="s">
        <v>2340</v>
      </c>
      <c r="B177" s="9"/>
      <c r="C177" s="9"/>
      <c r="D177" s="10"/>
      <c r="E177" s="11" t="s">
        <v>714</v>
      </c>
      <c r="F177" s="12" t="s">
        <v>714</v>
      </c>
      <c r="G177" s="13" t="s">
        <v>714</v>
      </c>
      <c r="H177" s="13"/>
      <c r="I177" s="25" t="s">
        <v>714</v>
      </c>
      <c r="J177" s="25"/>
      <c r="K177" s="25" t="s">
        <v>714</v>
      </c>
    </row>
    <row r="178" ht="51" customHeight="1" spans="1:11">
      <c r="A178" s="12">
        <v>162</v>
      </c>
      <c r="B178" s="11" t="s">
        <v>2341</v>
      </c>
      <c r="C178" s="11"/>
      <c r="D178" s="11" t="s">
        <v>1950</v>
      </c>
      <c r="E178" s="11" t="s">
        <v>2342</v>
      </c>
      <c r="F178" s="12" t="s">
        <v>726</v>
      </c>
      <c r="G178" s="13" t="s">
        <v>747</v>
      </c>
      <c r="H178" s="13"/>
      <c r="I178" s="25" t="s">
        <v>714</v>
      </c>
      <c r="J178" s="25"/>
      <c r="K178" s="25" t="s">
        <v>714</v>
      </c>
    </row>
    <row r="179" ht="33" customHeight="1" spans="1:11">
      <c r="A179" s="12">
        <v>163</v>
      </c>
      <c r="B179" s="11" t="s">
        <v>2343</v>
      </c>
      <c r="C179" s="11"/>
      <c r="D179" s="11" t="s">
        <v>1956</v>
      </c>
      <c r="E179" s="11" t="s">
        <v>1957</v>
      </c>
      <c r="F179" s="12" t="s">
        <v>726</v>
      </c>
      <c r="G179" s="13" t="s">
        <v>743</v>
      </c>
      <c r="H179" s="13"/>
      <c r="I179" s="25" t="s">
        <v>714</v>
      </c>
      <c r="J179" s="25"/>
      <c r="K179" s="25" t="s">
        <v>714</v>
      </c>
    </row>
    <row r="180" ht="33" customHeight="1" spans="1:11">
      <c r="A180" s="12">
        <v>164</v>
      </c>
      <c r="B180" s="11" t="s">
        <v>2344</v>
      </c>
      <c r="C180" s="11"/>
      <c r="D180" s="11" t="s">
        <v>2099</v>
      </c>
      <c r="E180" s="11" t="s">
        <v>1961</v>
      </c>
      <c r="F180" s="12" t="s">
        <v>328</v>
      </c>
      <c r="G180" s="13" t="s">
        <v>739</v>
      </c>
      <c r="H180" s="13"/>
      <c r="I180" s="25" t="s">
        <v>714</v>
      </c>
      <c r="J180" s="25"/>
      <c r="K180" s="25" t="s">
        <v>714</v>
      </c>
    </row>
    <row r="181" ht="33" customHeight="1" spans="1:11">
      <c r="A181" s="12">
        <v>165</v>
      </c>
      <c r="B181" s="11" t="s">
        <v>2345</v>
      </c>
      <c r="C181" s="11"/>
      <c r="D181" s="11" t="s">
        <v>1990</v>
      </c>
      <c r="E181" s="11" t="s">
        <v>2346</v>
      </c>
      <c r="F181" s="12" t="s">
        <v>726</v>
      </c>
      <c r="G181" s="13" t="s">
        <v>743</v>
      </c>
      <c r="H181" s="13"/>
      <c r="I181" s="25" t="s">
        <v>714</v>
      </c>
      <c r="J181" s="25"/>
      <c r="K181" s="25" t="s">
        <v>714</v>
      </c>
    </row>
    <row r="182" ht="33" customHeight="1" spans="1:11">
      <c r="A182" s="12">
        <v>166</v>
      </c>
      <c r="B182" s="11" t="s">
        <v>2347</v>
      </c>
      <c r="C182" s="11"/>
      <c r="D182" s="11" t="s">
        <v>1990</v>
      </c>
      <c r="E182" s="11" t="s">
        <v>1994</v>
      </c>
      <c r="F182" s="12" t="s">
        <v>726</v>
      </c>
      <c r="G182" s="13" t="s">
        <v>755</v>
      </c>
      <c r="H182" s="13"/>
      <c r="I182" s="25" t="s">
        <v>714</v>
      </c>
      <c r="J182" s="25"/>
      <c r="K182" s="25" t="s">
        <v>714</v>
      </c>
    </row>
    <row r="183" ht="33" customHeight="1" spans="1:11">
      <c r="A183" s="12">
        <v>167</v>
      </c>
      <c r="B183" s="11" t="s">
        <v>2348</v>
      </c>
      <c r="C183" s="11"/>
      <c r="D183" s="11" t="s">
        <v>2288</v>
      </c>
      <c r="E183" s="11" t="s">
        <v>2289</v>
      </c>
      <c r="F183" s="12" t="s">
        <v>331</v>
      </c>
      <c r="G183" s="13" t="s">
        <v>747</v>
      </c>
      <c r="H183" s="13"/>
      <c r="I183" s="25" t="s">
        <v>714</v>
      </c>
      <c r="J183" s="25"/>
      <c r="K183" s="25" t="s">
        <v>714</v>
      </c>
    </row>
    <row r="184" ht="47" customHeight="1" spans="1:11">
      <c r="A184" s="12">
        <v>168</v>
      </c>
      <c r="B184" s="11" t="s">
        <v>2349</v>
      </c>
      <c r="C184" s="11"/>
      <c r="D184" s="11" t="s">
        <v>1997</v>
      </c>
      <c r="E184" s="11" t="s">
        <v>1998</v>
      </c>
      <c r="F184" s="12" t="s">
        <v>328</v>
      </c>
      <c r="G184" s="13" t="s">
        <v>739</v>
      </c>
      <c r="H184" s="13"/>
      <c r="I184" s="25" t="s">
        <v>714</v>
      </c>
      <c r="J184" s="25"/>
      <c r="K184" s="25" t="s">
        <v>714</v>
      </c>
    </row>
    <row r="185" ht="33" customHeight="1" spans="1:11">
      <c r="A185" s="12">
        <v>169</v>
      </c>
      <c r="B185" s="11" t="s">
        <v>2350</v>
      </c>
      <c r="C185" s="11"/>
      <c r="D185" s="11" t="s">
        <v>1982</v>
      </c>
      <c r="E185" s="11" t="s">
        <v>1983</v>
      </c>
      <c r="F185" s="12" t="s">
        <v>726</v>
      </c>
      <c r="G185" s="13" t="s">
        <v>747</v>
      </c>
      <c r="H185" s="13"/>
      <c r="I185" s="25" t="s">
        <v>714</v>
      </c>
      <c r="J185" s="25"/>
      <c r="K185" s="25" t="s">
        <v>714</v>
      </c>
    </row>
    <row r="186" ht="33" customHeight="1" spans="1:11">
      <c r="A186" s="12">
        <v>170</v>
      </c>
      <c r="B186" s="11" t="s">
        <v>2351</v>
      </c>
      <c r="C186" s="11"/>
      <c r="D186" s="11" t="s">
        <v>1986</v>
      </c>
      <c r="E186" s="11" t="s">
        <v>1987</v>
      </c>
      <c r="F186" s="12" t="s">
        <v>726</v>
      </c>
      <c r="G186" s="13" t="s">
        <v>747</v>
      </c>
      <c r="H186" s="13"/>
      <c r="I186" s="25" t="s">
        <v>714</v>
      </c>
      <c r="J186" s="25"/>
      <c r="K186" s="25" t="s">
        <v>714</v>
      </c>
    </row>
    <row r="187" ht="54" customHeight="1" spans="1:11">
      <c r="A187" s="12">
        <v>171</v>
      </c>
      <c r="B187" s="11" t="s">
        <v>2352</v>
      </c>
      <c r="C187" s="11"/>
      <c r="D187" s="11" t="s">
        <v>2005</v>
      </c>
      <c r="E187" s="11" t="s">
        <v>2295</v>
      </c>
      <c r="F187" s="12" t="s">
        <v>726</v>
      </c>
      <c r="G187" s="13" t="s">
        <v>747</v>
      </c>
      <c r="H187" s="13"/>
      <c r="I187" s="25" t="s">
        <v>714</v>
      </c>
      <c r="J187" s="25"/>
      <c r="K187" s="25" t="s">
        <v>714</v>
      </c>
    </row>
    <row r="188" ht="33" customHeight="1" spans="1:11">
      <c r="A188" s="12">
        <v>172</v>
      </c>
      <c r="B188" s="11" t="s">
        <v>2353</v>
      </c>
      <c r="C188" s="11"/>
      <c r="D188" s="11" t="s">
        <v>2009</v>
      </c>
      <c r="E188" s="11" t="s">
        <v>2010</v>
      </c>
      <c r="F188" s="12" t="s">
        <v>726</v>
      </c>
      <c r="G188" s="13" t="s">
        <v>747</v>
      </c>
      <c r="H188" s="13"/>
      <c r="I188" s="25" t="s">
        <v>714</v>
      </c>
      <c r="J188" s="25"/>
      <c r="K188" s="25" t="s">
        <v>714</v>
      </c>
    </row>
    <row r="189" ht="33" customHeight="1" spans="1:11">
      <c r="A189" s="12">
        <v>173</v>
      </c>
      <c r="B189" s="11" t="s">
        <v>2354</v>
      </c>
      <c r="C189" s="11"/>
      <c r="D189" s="11" t="s">
        <v>2298</v>
      </c>
      <c r="E189" s="11" t="s">
        <v>2299</v>
      </c>
      <c r="F189" s="12" t="s">
        <v>726</v>
      </c>
      <c r="G189" s="13" t="s">
        <v>1962</v>
      </c>
      <c r="H189" s="13"/>
      <c r="I189" s="25" t="s">
        <v>714</v>
      </c>
      <c r="J189" s="25"/>
      <c r="K189" s="25" t="s">
        <v>714</v>
      </c>
    </row>
    <row r="190" ht="33" customHeight="1" spans="1:11">
      <c r="A190" s="12">
        <v>174</v>
      </c>
      <c r="B190" s="11" t="s">
        <v>2355</v>
      </c>
      <c r="C190" s="11"/>
      <c r="D190" s="11" t="s">
        <v>2046</v>
      </c>
      <c r="E190" s="11" t="s">
        <v>2047</v>
      </c>
      <c r="F190" s="12" t="s">
        <v>328</v>
      </c>
      <c r="G190" s="13" t="s">
        <v>747</v>
      </c>
      <c r="H190" s="13"/>
      <c r="I190" s="25" t="s">
        <v>714</v>
      </c>
      <c r="J190" s="25"/>
      <c r="K190" s="25" t="s">
        <v>714</v>
      </c>
    </row>
    <row r="191" ht="33" customHeight="1" spans="1:11">
      <c r="A191" s="12">
        <v>175</v>
      </c>
      <c r="B191" s="11" t="s">
        <v>2356</v>
      </c>
      <c r="C191" s="11"/>
      <c r="D191" s="11" t="s">
        <v>2050</v>
      </c>
      <c r="E191" s="11" t="s">
        <v>2051</v>
      </c>
      <c r="F191" s="12" t="s">
        <v>2052</v>
      </c>
      <c r="G191" s="13" t="s">
        <v>755</v>
      </c>
      <c r="H191" s="13"/>
      <c r="I191" s="25"/>
      <c r="J191" s="25"/>
      <c r="K191" s="25"/>
    </row>
    <row r="192" ht="33" customHeight="1" spans="1:11">
      <c r="A192" s="12">
        <v>176</v>
      </c>
      <c r="B192" s="11" t="s">
        <v>2357</v>
      </c>
      <c r="C192" s="11"/>
      <c r="D192" s="11" t="s">
        <v>1697</v>
      </c>
      <c r="E192" s="11" t="s">
        <v>2054</v>
      </c>
      <c r="F192" s="12" t="s">
        <v>751</v>
      </c>
      <c r="G192" s="13" t="s">
        <v>2358</v>
      </c>
      <c r="H192" s="13"/>
      <c r="I192" s="25"/>
      <c r="J192" s="25"/>
      <c r="K192" s="25" t="s">
        <v>714</v>
      </c>
    </row>
    <row r="193" ht="33" customHeight="1" spans="1:11">
      <c r="A193" s="12">
        <v>177</v>
      </c>
      <c r="B193" s="11" t="s">
        <v>2359</v>
      </c>
      <c r="C193" s="11"/>
      <c r="D193" s="11" t="s">
        <v>2057</v>
      </c>
      <c r="E193" s="11" t="s">
        <v>2058</v>
      </c>
      <c r="F193" s="12" t="s">
        <v>751</v>
      </c>
      <c r="G193" s="13" t="s">
        <v>2358</v>
      </c>
      <c r="H193" s="13"/>
      <c r="I193" s="25" t="s">
        <v>714</v>
      </c>
      <c r="J193" s="25"/>
      <c r="K193" s="25" t="s">
        <v>714</v>
      </c>
    </row>
    <row r="194" ht="33" customHeight="1" spans="1:11">
      <c r="A194" s="12">
        <v>178</v>
      </c>
      <c r="B194" s="11" t="s">
        <v>2360</v>
      </c>
      <c r="C194" s="11"/>
      <c r="D194" s="11" t="s">
        <v>2013</v>
      </c>
      <c r="E194" s="11" t="s">
        <v>2014</v>
      </c>
      <c r="F194" s="12" t="s">
        <v>2015</v>
      </c>
      <c r="G194" s="13" t="s">
        <v>1962</v>
      </c>
      <c r="H194" s="13"/>
      <c r="I194" s="25" t="s">
        <v>714</v>
      </c>
      <c r="J194" s="25"/>
      <c r="K194" s="25" t="s">
        <v>714</v>
      </c>
    </row>
    <row r="195" ht="33" customHeight="1" spans="1:11">
      <c r="A195" s="12">
        <v>179</v>
      </c>
      <c r="B195" s="11" t="s">
        <v>2361</v>
      </c>
      <c r="C195" s="11"/>
      <c r="D195" s="11" t="s">
        <v>2069</v>
      </c>
      <c r="E195" s="11" t="s">
        <v>2070</v>
      </c>
      <c r="F195" s="12" t="s">
        <v>328</v>
      </c>
      <c r="G195" s="13" t="s">
        <v>1962</v>
      </c>
      <c r="H195" s="13"/>
      <c r="I195" s="25" t="s">
        <v>714</v>
      </c>
      <c r="J195" s="25"/>
      <c r="K195" s="25" t="s">
        <v>714</v>
      </c>
    </row>
    <row r="196" ht="33" customHeight="1" spans="1:11">
      <c r="A196" s="12">
        <v>180</v>
      </c>
      <c r="B196" s="11" t="s">
        <v>2362</v>
      </c>
      <c r="C196" s="11"/>
      <c r="D196" s="11" t="s">
        <v>2046</v>
      </c>
      <c r="E196" s="11" t="s">
        <v>2152</v>
      </c>
      <c r="F196" s="12" t="s">
        <v>328</v>
      </c>
      <c r="G196" s="13" t="s">
        <v>743</v>
      </c>
      <c r="H196" s="13"/>
      <c r="I196" s="25" t="s">
        <v>714</v>
      </c>
      <c r="J196" s="25"/>
      <c r="K196" s="25" t="s">
        <v>714</v>
      </c>
    </row>
    <row r="197" ht="33" customHeight="1" spans="1:11">
      <c r="A197" s="12">
        <v>181</v>
      </c>
      <c r="B197" s="11" t="s">
        <v>2363</v>
      </c>
      <c r="C197" s="11"/>
      <c r="D197" s="11" t="s">
        <v>2075</v>
      </c>
      <c r="E197" s="11" t="s">
        <v>2313</v>
      </c>
      <c r="F197" s="12" t="s">
        <v>726</v>
      </c>
      <c r="G197" s="13" t="s">
        <v>743</v>
      </c>
      <c r="H197" s="13"/>
      <c r="I197" s="25" t="s">
        <v>714</v>
      </c>
      <c r="J197" s="25"/>
      <c r="K197" s="25" t="s">
        <v>714</v>
      </c>
    </row>
    <row r="198" ht="36" customHeight="1" spans="1:11">
      <c r="A198" s="30">
        <v>182</v>
      </c>
      <c r="B198" s="31" t="s">
        <v>2364</v>
      </c>
      <c r="C198" s="31"/>
      <c r="D198" s="31" t="s">
        <v>2091</v>
      </c>
      <c r="E198" s="31" t="s">
        <v>2365</v>
      </c>
      <c r="F198" s="30" t="s">
        <v>816</v>
      </c>
      <c r="G198" s="32" t="s">
        <v>747</v>
      </c>
      <c r="H198" s="32"/>
      <c r="I198" s="37" t="s">
        <v>714</v>
      </c>
      <c r="J198" s="37"/>
      <c r="K198" s="37" t="s">
        <v>714</v>
      </c>
    </row>
    <row r="199" ht="30" customHeight="1" spans="1:11">
      <c r="A199" s="33" t="s">
        <v>74</v>
      </c>
      <c r="B199" s="34"/>
      <c r="C199" s="34"/>
      <c r="D199" s="35"/>
      <c r="E199" s="36"/>
      <c r="F199" s="36"/>
      <c r="G199" s="33"/>
      <c r="H199" s="35"/>
      <c r="I199" s="38"/>
      <c r="J199" s="39">
        <f>SUM(J5:J198)</f>
        <v>0</v>
      </c>
      <c r="K199" s="38"/>
    </row>
  </sheetData>
  <sheetProtection password="C409" sheet="1" objects="1"/>
  <mergeCells count="400">
    <mergeCell ref="A1:K1"/>
    <mergeCell ref="A2:B2"/>
    <mergeCell ref="C2:G2"/>
    <mergeCell ref="H2:I2"/>
    <mergeCell ref="J2:K2"/>
    <mergeCell ref="A6:K6"/>
    <mergeCell ref="A7:D7"/>
    <mergeCell ref="G7:H7"/>
    <mergeCell ref="B8:C8"/>
    <mergeCell ref="G8:H8"/>
    <mergeCell ref="B9:C9"/>
    <mergeCell ref="G9:H9"/>
    <mergeCell ref="A10:D10"/>
    <mergeCell ref="G10:H10"/>
    <mergeCell ref="B11:C11"/>
    <mergeCell ref="G11:H11"/>
    <mergeCell ref="B12:C12"/>
    <mergeCell ref="G12:H12"/>
    <mergeCell ref="B13:C13"/>
    <mergeCell ref="G13:H13"/>
    <mergeCell ref="B14:C14"/>
    <mergeCell ref="G14:H14"/>
    <mergeCell ref="B15:C15"/>
    <mergeCell ref="G15:H15"/>
    <mergeCell ref="B16:C16"/>
    <mergeCell ref="G16:H16"/>
    <mergeCell ref="B17:C17"/>
    <mergeCell ref="G17:H17"/>
    <mergeCell ref="B18:C18"/>
    <mergeCell ref="G18:H18"/>
    <mergeCell ref="B19:C19"/>
    <mergeCell ref="G19:H19"/>
    <mergeCell ref="B20:C20"/>
    <mergeCell ref="G20:H20"/>
    <mergeCell ref="B21:C21"/>
    <mergeCell ref="G21:H21"/>
    <mergeCell ref="B22:C22"/>
    <mergeCell ref="G22:H22"/>
    <mergeCell ref="B23:C23"/>
    <mergeCell ref="G23:H23"/>
    <mergeCell ref="B24:C24"/>
    <mergeCell ref="G24:H24"/>
    <mergeCell ref="A25:D25"/>
    <mergeCell ref="G25:H25"/>
    <mergeCell ref="B26:C26"/>
    <mergeCell ref="G26:H26"/>
    <mergeCell ref="B27:C27"/>
    <mergeCell ref="G27:H27"/>
    <mergeCell ref="B28:C28"/>
    <mergeCell ref="G28:H28"/>
    <mergeCell ref="B29:C29"/>
    <mergeCell ref="G29:H29"/>
    <mergeCell ref="B30:C30"/>
    <mergeCell ref="G30:H30"/>
    <mergeCell ref="B31:C31"/>
    <mergeCell ref="G31:H31"/>
    <mergeCell ref="B32:C32"/>
    <mergeCell ref="G32:H32"/>
    <mergeCell ref="B33:C33"/>
    <mergeCell ref="G33:H33"/>
    <mergeCell ref="B34:C34"/>
    <mergeCell ref="G34:H34"/>
    <mergeCell ref="B35:C35"/>
    <mergeCell ref="G35:H35"/>
    <mergeCell ref="B36:C36"/>
    <mergeCell ref="G36:H36"/>
    <mergeCell ref="B37:C37"/>
    <mergeCell ref="G37:H37"/>
    <mergeCell ref="B38:C38"/>
    <mergeCell ref="G38:H38"/>
    <mergeCell ref="B39:C39"/>
    <mergeCell ref="G39:H39"/>
    <mergeCell ref="B40:C40"/>
    <mergeCell ref="G40:H40"/>
    <mergeCell ref="B41:C41"/>
    <mergeCell ref="G41:H41"/>
    <mergeCell ref="B42:C42"/>
    <mergeCell ref="G42:H42"/>
    <mergeCell ref="B43:C43"/>
    <mergeCell ref="G43:H43"/>
    <mergeCell ref="B44:C44"/>
    <mergeCell ref="G44:H44"/>
    <mergeCell ref="B45:C45"/>
    <mergeCell ref="G45:H45"/>
    <mergeCell ref="B46:C46"/>
    <mergeCell ref="G46:H46"/>
    <mergeCell ref="B47:C47"/>
    <mergeCell ref="G47:H47"/>
    <mergeCell ref="B48:C48"/>
    <mergeCell ref="G48:H48"/>
    <mergeCell ref="B49:C49"/>
    <mergeCell ref="G49:H49"/>
    <mergeCell ref="B50:C50"/>
    <mergeCell ref="G50:H50"/>
    <mergeCell ref="B51:C51"/>
    <mergeCell ref="G51:H51"/>
    <mergeCell ref="B52:C52"/>
    <mergeCell ref="G52:H52"/>
    <mergeCell ref="B53:C53"/>
    <mergeCell ref="G53:H53"/>
    <mergeCell ref="B54:C54"/>
    <mergeCell ref="G54:H54"/>
    <mergeCell ref="B55:C55"/>
    <mergeCell ref="G55:H55"/>
    <mergeCell ref="B56:C56"/>
    <mergeCell ref="G56:H56"/>
    <mergeCell ref="B57:C57"/>
    <mergeCell ref="G57:H57"/>
    <mergeCell ref="B58:C58"/>
    <mergeCell ref="G58:H58"/>
    <mergeCell ref="B59:C59"/>
    <mergeCell ref="G59:H59"/>
    <mergeCell ref="B60:C60"/>
    <mergeCell ref="G60:H60"/>
    <mergeCell ref="B61:C61"/>
    <mergeCell ref="G61:H61"/>
    <mergeCell ref="B62:C62"/>
    <mergeCell ref="G62:H62"/>
    <mergeCell ref="B63:C63"/>
    <mergeCell ref="G63:H63"/>
    <mergeCell ref="B64:C64"/>
    <mergeCell ref="G64:H64"/>
    <mergeCell ref="A65:D65"/>
    <mergeCell ref="G65:H65"/>
    <mergeCell ref="B66:C66"/>
    <mergeCell ref="G66:H66"/>
    <mergeCell ref="B67:C67"/>
    <mergeCell ref="G67:H67"/>
    <mergeCell ref="B68:C68"/>
    <mergeCell ref="G68:H68"/>
    <mergeCell ref="B69:C69"/>
    <mergeCell ref="G69:H69"/>
    <mergeCell ref="B70:C70"/>
    <mergeCell ref="G70:H70"/>
    <mergeCell ref="B71:C71"/>
    <mergeCell ref="G71:H71"/>
    <mergeCell ref="B72:C72"/>
    <mergeCell ref="G72:H72"/>
    <mergeCell ref="B73:C73"/>
    <mergeCell ref="G73:H73"/>
    <mergeCell ref="B74:C74"/>
    <mergeCell ref="G74:H74"/>
    <mergeCell ref="B75:C75"/>
    <mergeCell ref="G75:H75"/>
    <mergeCell ref="B76:C76"/>
    <mergeCell ref="G76:H76"/>
    <mergeCell ref="B77:C77"/>
    <mergeCell ref="G77:H77"/>
    <mergeCell ref="B78:C78"/>
    <mergeCell ref="G78:H78"/>
    <mergeCell ref="B79:C79"/>
    <mergeCell ref="G79:H79"/>
    <mergeCell ref="B80:C80"/>
    <mergeCell ref="G80:H80"/>
    <mergeCell ref="B81:C81"/>
    <mergeCell ref="G81:H81"/>
    <mergeCell ref="B82:C82"/>
    <mergeCell ref="G82:H82"/>
    <mergeCell ref="B83:C83"/>
    <mergeCell ref="G83:H83"/>
    <mergeCell ref="B84:C84"/>
    <mergeCell ref="G84:H84"/>
    <mergeCell ref="B85:C85"/>
    <mergeCell ref="G85:H85"/>
    <mergeCell ref="B86:C86"/>
    <mergeCell ref="G86:H86"/>
    <mergeCell ref="B87:C87"/>
    <mergeCell ref="G87:H87"/>
    <mergeCell ref="B88:C88"/>
    <mergeCell ref="G88:H88"/>
    <mergeCell ref="B89:C89"/>
    <mergeCell ref="G89:H89"/>
    <mergeCell ref="A90:D90"/>
    <mergeCell ref="G90:H90"/>
    <mergeCell ref="B91:C91"/>
    <mergeCell ref="G91:H91"/>
    <mergeCell ref="B92:C92"/>
    <mergeCell ref="G92:H92"/>
    <mergeCell ref="B93:C93"/>
    <mergeCell ref="G93:H93"/>
    <mergeCell ref="B94:C94"/>
    <mergeCell ref="G94:H94"/>
    <mergeCell ref="B95:C95"/>
    <mergeCell ref="G95:H95"/>
    <mergeCell ref="B96:C96"/>
    <mergeCell ref="G96:H96"/>
    <mergeCell ref="B97:C97"/>
    <mergeCell ref="G97:H97"/>
    <mergeCell ref="B98:C98"/>
    <mergeCell ref="G98:H98"/>
    <mergeCell ref="B99:C99"/>
    <mergeCell ref="G99:H99"/>
    <mergeCell ref="B100:C100"/>
    <mergeCell ref="G100:H100"/>
    <mergeCell ref="B101:C101"/>
    <mergeCell ref="G101:H101"/>
    <mergeCell ref="B102:C102"/>
    <mergeCell ref="G102:H102"/>
    <mergeCell ref="B103:C103"/>
    <mergeCell ref="G103:H103"/>
    <mergeCell ref="B104:C104"/>
    <mergeCell ref="G104:H104"/>
    <mergeCell ref="B105:C105"/>
    <mergeCell ref="G105:H105"/>
    <mergeCell ref="B106:C106"/>
    <mergeCell ref="G106:H106"/>
    <mergeCell ref="B107:C107"/>
    <mergeCell ref="G107:H107"/>
    <mergeCell ref="B108:C108"/>
    <mergeCell ref="G108:H108"/>
    <mergeCell ref="B109:C109"/>
    <mergeCell ref="G109:H109"/>
    <mergeCell ref="B110:C110"/>
    <mergeCell ref="G110:H110"/>
    <mergeCell ref="B111:C111"/>
    <mergeCell ref="G111:H111"/>
    <mergeCell ref="B112:C112"/>
    <mergeCell ref="G112:H112"/>
    <mergeCell ref="B113:C113"/>
    <mergeCell ref="G113:H113"/>
    <mergeCell ref="B114:C114"/>
    <mergeCell ref="G114:H114"/>
    <mergeCell ref="B115:C115"/>
    <mergeCell ref="G115:H115"/>
    <mergeCell ref="B116:C116"/>
    <mergeCell ref="G116:H116"/>
    <mergeCell ref="B117:C117"/>
    <mergeCell ref="G117:H117"/>
    <mergeCell ref="B118:C118"/>
    <mergeCell ref="G118:H118"/>
    <mergeCell ref="B119:C119"/>
    <mergeCell ref="G119:H119"/>
    <mergeCell ref="B120:C120"/>
    <mergeCell ref="G120:H120"/>
    <mergeCell ref="B121:C121"/>
    <mergeCell ref="G121:H121"/>
    <mergeCell ref="A122:D122"/>
    <mergeCell ref="G122:H122"/>
    <mergeCell ref="B123:C123"/>
    <mergeCell ref="G123:H123"/>
    <mergeCell ref="B124:C124"/>
    <mergeCell ref="G124:H124"/>
    <mergeCell ref="B125:C125"/>
    <mergeCell ref="G125:H125"/>
    <mergeCell ref="B126:C126"/>
    <mergeCell ref="G126:H126"/>
    <mergeCell ref="B127:C127"/>
    <mergeCell ref="G127:H127"/>
    <mergeCell ref="B128:C128"/>
    <mergeCell ref="G128:H128"/>
    <mergeCell ref="B129:C129"/>
    <mergeCell ref="G129:H129"/>
    <mergeCell ref="B130:C130"/>
    <mergeCell ref="G130:H130"/>
    <mergeCell ref="B131:C131"/>
    <mergeCell ref="G131:H131"/>
    <mergeCell ref="B132:C132"/>
    <mergeCell ref="G132:H132"/>
    <mergeCell ref="A133:K133"/>
    <mergeCell ref="A134:D134"/>
    <mergeCell ref="G134:H134"/>
    <mergeCell ref="B135:C135"/>
    <mergeCell ref="G135:H135"/>
    <mergeCell ref="B136:C136"/>
    <mergeCell ref="G136:H136"/>
    <mergeCell ref="B137:C137"/>
    <mergeCell ref="G137:H137"/>
    <mergeCell ref="B138:C138"/>
    <mergeCell ref="G138:H138"/>
    <mergeCell ref="B139:C139"/>
    <mergeCell ref="G139:H139"/>
    <mergeCell ref="B140:C140"/>
    <mergeCell ref="G140:H140"/>
    <mergeCell ref="B141:C141"/>
    <mergeCell ref="G141:H141"/>
    <mergeCell ref="B142:C142"/>
    <mergeCell ref="G142:H142"/>
    <mergeCell ref="B143:C143"/>
    <mergeCell ref="G143:H143"/>
    <mergeCell ref="B144:C144"/>
    <mergeCell ref="G144:H144"/>
    <mergeCell ref="B145:C145"/>
    <mergeCell ref="G145:H145"/>
    <mergeCell ref="B146:C146"/>
    <mergeCell ref="G146:H146"/>
    <mergeCell ref="B147:C147"/>
    <mergeCell ref="G147:H147"/>
    <mergeCell ref="B148:C148"/>
    <mergeCell ref="G148:H148"/>
    <mergeCell ref="B149:C149"/>
    <mergeCell ref="G149:H149"/>
    <mergeCell ref="B150:C150"/>
    <mergeCell ref="G150:H150"/>
    <mergeCell ref="B151:C151"/>
    <mergeCell ref="G151:H151"/>
    <mergeCell ref="B152:C152"/>
    <mergeCell ref="G152:H152"/>
    <mergeCell ref="B153:C153"/>
    <mergeCell ref="G153:H153"/>
    <mergeCell ref="B154:C154"/>
    <mergeCell ref="G154:H154"/>
    <mergeCell ref="B155:C155"/>
    <mergeCell ref="G155:H155"/>
    <mergeCell ref="B156:C156"/>
    <mergeCell ref="G156:H156"/>
    <mergeCell ref="B157:C157"/>
    <mergeCell ref="G157:H157"/>
    <mergeCell ref="A158:D158"/>
    <mergeCell ref="G158:H158"/>
    <mergeCell ref="B159:C159"/>
    <mergeCell ref="G159:H159"/>
    <mergeCell ref="B160:C160"/>
    <mergeCell ref="G160:H160"/>
    <mergeCell ref="B161:C161"/>
    <mergeCell ref="G161:H161"/>
    <mergeCell ref="B162:C162"/>
    <mergeCell ref="G162:H162"/>
    <mergeCell ref="B163:C163"/>
    <mergeCell ref="G163:H163"/>
    <mergeCell ref="B164:C164"/>
    <mergeCell ref="G164:H164"/>
    <mergeCell ref="B165:C165"/>
    <mergeCell ref="G165:H165"/>
    <mergeCell ref="B166:C166"/>
    <mergeCell ref="G166:H166"/>
    <mergeCell ref="B167:C167"/>
    <mergeCell ref="G167:H167"/>
    <mergeCell ref="B168:C168"/>
    <mergeCell ref="G168:H168"/>
    <mergeCell ref="B169:C169"/>
    <mergeCell ref="G169:H169"/>
    <mergeCell ref="B170:C170"/>
    <mergeCell ref="G170:H170"/>
    <mergeCell ref="B171:C171"/>
    <mergeCell ref="G171:H171"/>
    <mergeCell ref="B172:C172"/>
    <mergeCell ref="G172:H172"/>
    <mergeCell ref="B173:C173"/>
    <mergeCell ref="G173:H173"/>
    <mergeCell ref="B174:C174"/>
    <mergeCell ref="G174:H174"/>
    <mergeCell ref="B175:C175"/>
    <mergeCell ref="G175:H175"/>
    <mergeCell ref="B176:C176"/>
    <mergeCell ref="G176:H176"/>
    <mergeCell ref="A177:D177"/>
    <mergeCell ref="G177:H177"/>
    <mergeCell ref="B178:C178"/>
    <mergeCell ref="G178:H178"/>
    <mergeCell ref="B179:C179"/>
    <mergeCell ref="G179:H179"/>
    <mergeCell ref="B180:C180"/>
    <mergeCell ref="G180:H180"/>
    <mergeCell ref="B181:C181"/>
    <mergeCell ref="G181:H181"/>
    <mergeCell ref="B182:C182"/>
    <mergeCell ref="G182:H182"/>
    <mergeCell ref="B183:C183"/>
    <mergeCell ref="G183:H183"/>
    <mergeCell ref="B184:C184"/>
    <mergeCell ref="G184:H184"/>
    <mergeCell ref="B185:C185"/>
    <mergeCell ref="G185:H185"/>
    <mergeCell ref="B186:C186"/>
    <mergeCell ref="G186:H186"/>
    <mergeCell ref="B187:C187"/>
    <mergeCell ref="G187:H187"/>
    <mergeCell ref="B188:C188"/>
    <mergeCell ref="G188:H188"/>
    <mergeCell ref="B189:C189"/>
    <mergeCell ref="G189:H189"/>
    <mergeCell ref="B190:C190"/>
    <mergeCell ref="G190:H190"/>
    <mergeCell ref="B191:C191"/>
    <mergeCell ref="G191:H191"/>
    <mergeCell ref="B192:C192"/>
    <mergeCell ref="G192:H192"/>
    <mergeCell ref="B193:C193"/>
    <mergeCell ref="G193:H193"/>
    <mergeCell ref="B194:C194"/>
    <mergeCell ref="G194:H194"/>
    <mergeCell ref="B195:C195"/>
    <mergeCell ref="G195:H195"/>
    <mergeCell ref="B196:C196"/>
    <mergeCell ref="G196:H196"/>
    <mergeCell ref="B197:C197"/>
    <mergeCell ref="G197:H197"/>
    <mergeCell ref="B198:C198"/>
    <mergeCell ref="G198:H198"/>
    <mergeCell ref="A199:D199"/>
    <mergeCell ref="G199:H199"/>
    <mergeCell ref="A3:A5"/>
    <mergeCell ref="D3:D5"/>
    <mergeCell ref="E3:E5"/>
    <mergeCell ref="F3:F5"/>
    <mergeCell ref="I3:I5"/>
    <mergeCell ref="J3:J5"/>
    <mergeCell ref="K3:K5"/>
    <mergeCell ref="B3:C5"/>
    <mergeCell ref="G3:H5"/>
  </mergeCells>
  <pageMargins left="0.66" right="0.66" top="0.75" bottom="0" header="0.5" footer="0.5"/>
  <pageSetup paperSize="9" scale="71"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view="pageBreakPreview" zoomScaleNormal="100" topLeftCell="A5" workbookViewId="0">
      <selection activeCell="F20" sqref="F20"/>
    </sheetView>
  </sheetViews>
  <sheetFormatPr defaultColWidth="9" defaultRowHeight="13.5"/>
  <cols>
    <col min="1" max="1" width="7.63333333333333" customWidth="1"/>
    <col min="2" max="2" width="13.25" customWidth="1"/>
    <col min="3" max="3" width="32.8833333333333" customWidth="1"/>
    <col min="5" max="5" width="8" customWidth="1"/>
    <col min="6" max="6" width="22.4416666666667" style="470" customWidth="1"/>
    <col min="7" max="7" width="19.1083333333333" customWidth="1"/>
    <col min="9" max="9" width="22" customWidth="1"/>
  </cols>
  <sheetData>
    <row r="1" ht="36" customHeight="1" spans="1:7">
      <c r="A1" s="471" t="s">
        <v>77</v>
      </c>
      <c r="B1" s="471"/>
      <c r="C1" s="471"/>
      <c r="D1" s="471"/>
      <c r="E1" s="471"/>
      <c r="F1" s="472"/>
      <c r="G1" s="471"/>
    </row>
    <row r="2" ht="30" customHeight="1" spans="1:7">
      <c r="A2" s="473" t="s">
        <v>4</v>
      </c>
      <c r="B2" s="473" t="s">
        <v>78</v>
      </c>
      <c r="C2" s="474" t="s">
        <v>79</v>
      </c>
      <c r="D2" s="473" t="s">
        <v>80</v>
      </c>
      <c r="E2" s="475" t="s">
        <v>81</v>
      </c>
      <c r="F2" s="476" t="s">
        <v>82</v>
      </c>
      <c r="G2" s="188" t="s">
        <v>8</v>
      </c>
    </row>
    <row r="3" ht="30" customHeight="1" spans="1:7">
      <c r="A3" s="477">
        <v>1.1</v>
      </c>
      <c r="B3" s="558" t="s">
        <v>83</v>
      </c>
      <c r="C3" s="479" t="s">
        <v>13</v>
      </c>
      <c r="D3" s="477" t="s">
        <v>84</v>
      </c>
      <c r="E3" s="480">
        <v>1</v>
      </c>
      <c r="F3" s="481"/>
      <c r="G3" s="200"/>
    </row>
    <row r="4" ht="51" customHeight="1" spans="1:7">
      <c r="A4" s="477">
        <v>1.2</v>
      </c>
      <c r="B4" s="482"/>
      <c r="C4" s="479" t="s">
        <v>15</v>
      </c>
      <c r="D4" s="477"/>
      <c r="E4" s="480"/>
      <c r="F4" s="327">
        <f>F5+F6</f>
        <v>0</v>
      </c>
      <c r="G4" s="483"/>
    </row>
    <row r="5" ht="51" customHeight="1" spans="1:7">
      <c r="A5" s="477" t="s">
        <v>85</v>
      </c>
      <c r="B5" s="558" t="s">
        <v>86</v>
      </c>
      <c r="C5" s="479" t="s">
        <v>87</v>
      </c>
      <c r="D5" s="477" t="s">
        <v>84</v>
      </c>
      <c r="E5" s="480">
        <v>1</v>
      </c>
      <c r="F5" s="327"/>
      <c r="G5" s="483" t="s">
        <v>88</v>
      </c>
    </row>
    <row r="6" ht="30" customHeight="1" spans="1:7">
      <c r="A6" s="477" t="s">
        <v>89</v>
      </c>
      <c r="B6" s="558" t="s">
        <v>90</v>
      </c>
      <c r="C6" s="479" t="s">
        <v>91</v>
      </c>
      <c r="D6" s="477" t="s">
        <v>84</v>
      </c>
      <c r="E6" s="480">
        <v>1</v>
      </c>
      <c r="F6" s="481"/>
      <c r="G6" s="483" t="s">
        <v>92</v>
      </c>
    </row>
    <row r="7" ht="30" customHeight="1" spans="1:7">
      <c r="A7" s="477">
        <v>1.3</v>
      </c>
      <c r="B7" s="558" t="s">
        <v>93</v>
      </c>
      <c r="C7" s="484" t="s">
        <v>94</v>
      </c>
      <c r="D7" s="477" t="s">
        <v>84</v>
      </c>
      <c r="E7" s="480">
        <v>1</v>
      </c>
      <c r="F7" s="481"/>
      <c r="G7" s="200"/>
    </row>
    <row r="8" ht="30" customHeight="1" spans="1:7">
      <c r="A8" s="477">
        <v>1.4</v>
      </c>
      <c r="B8" s="482"/>
      <c r="C8" s="485" t="s">
        <v>19</v>
      </c>
      <c r="D8" s="477"/>
      <c r="E8" s="480"/>
      <c r="F8" s="481">
        <f>F9+F10+F11+F12+F13+F14+F15+F16</f>
        <v>0</v>
      </c>
      <c r="G8" s="200"/>
    </row>
    <row r="9" ht="30" customHeight="1" spans="1:7">
      <c r="A9" s="477" t="s">
        <v>95</v>
      </c>
      <c r="B9" s="558" t="s">
        <v>96</v>
      </c>
      <c r="C9" s="485" t="s">
        <v>97</v>
      </c>
      <c r="D9" s="477" t="s">
        <v>84</v>
      </c>
      <c r="E9" s="480">
        <v>1</v>
      </c>
      <c r="F9" s="481"/>
      <c r="G9" s="200"/>
    </row>
    <row r="10" ht="30" customHeight="1" spans="1:7">
      <c r="A10" s="477" t="s">
        <v>98</v>
      </c>
      <c r="B10" s="558" t="s">
        <v>99</v>
      </c>
      <c r="C10" s="485" t="s">
        <v>100</v>
      </c>
      <c r="D10" s="477" t="s">
        <v>84</v>
      </c>
      <c r="E10" s="480">
        <v>1</v>
      </c>
      <c r="F10" s="481"/>
      <c r="G10" s="200"/>
    </row>
    <row r="11" ht="30" customHeight="1" spans="1:9">
      <c r="A11" s="477" t="s">
        <v>101</v>
      </c>
      <c r="B11" s="558" t="s">
        <v>102</v>
      </c>
      <c r="C11" s="485" t="s">
        <v>103</v>
      </c>
      <c r="D11" s="477" t="s">
        <v>84</v>
      </c>
      <c r="E11" s="480">
        <v>1</v>
      </c>
      <c r="F11" s="481"/>
      <c r="G11" s="200"/>
      <c r="I11" s="493"/>
    </row>
    <row r="12" ht="30" customHeight="1" spans="1:7">
      <c r="A12" s="477" t="s">
        <v>104</v>
      </c>
      <c r="B12" s="558" t="s">
        <v>105</v>
      </c>
      <c r="C12" s="485" t="s">
        <v>106</v>
      </c>
      <c r="D12" s="477" t="s">
        <v>84</v>
      </c>
      <c r="E12" s="480">
        <v>1</v>
      </c>
      <c r="F12" s="481"/>
      <c r="G12" s="200"/>
    </row>
    <row r="13" ht="30" customHeight="1" spans="1:7">
      <c r="A13" s="477" t="s">
        <v>107</v>
      </c>
      <c r="B13" s="558" t="s">
        <v>108</v>
      </c>
      <c r="C13" s="485" t="s">
        <v>109</v>
      </c>
      <c r="D13" s="477" t="s">
        <v>84</v>
      </c>
      <c r="E13" s="480">
        <v>1</v>
      </c>
      <c r="F13" s="481"/>
      <c r="G13" s="200"/>
    </row>
    <row r="14" ht="30" customHeight="1" spans="1:7">
      <c r="A14" s="477" t="s">
        <v>110</v>
      </c>
      <c r="B14" s="558" t="s">
        <v>111</v>
      </c>
      <c r="C14" s="485" t="s">
        <v>112</v>
      </c>
      <c r="D14" s="477" t="s">
        <v>84</v>
      </c>
      <c r="E14" s="480">
        <v>1</v>
      </c>
      <c r="F14" s="481"/>
      <c r="G14" s="200"/>
    </row>
    <row r="15" ht="30" customHeight="1" spans="1:7">
      <c r="A15" s="477" t="s">
        <v>113</v>
      </c>
      <c r="B15" s="558" t="s">
        <v>114</v>
      </c>
      <c r="C15" s="485" t="s">
        <v>115</v>
      </c>
      <c r="D15" s="477" t="s">
        <v>84</v>
      </c>
      <c r="E15" s="480">
        <v>1</v>
      </c>
      <c r="F15" s="481"/>
      <c r="G15" s="486" t="s">
        <v>116</v>
      </c>
    </row>
    <row r="16" ht="30" customHeight="1" spans="1:7">
      <c r="A16" s="477" t="s">
        <v>117</v>
      </c>
      <c r="B16" s="558" t="s">
        <v>118</v>
      </c>
      <c r="C16" s="485" t="s">
        <v>119</v>
      </c>
      <c r="D16" s="477" t="s">
        <v>84</v>
      </c>
      <c r="E16" s="480">
        <v>1</v>
      </c>
      <c r="F16" s="481"/>
      <c r="G16" s="486" t="s">
        <v>116</v>
      </c>
    </row>
    <row r="17" ht="42" customHeight="1" spans="1:7">
      <c r="A17" s="477">
        <v>1.5</v>
      </c>
      <c r="B17" s="558" t="s">
        <v>120</v>
      </c>
      <c r="C17" s="485" t="s">
        <v>121</v>
      </c>
      <c r="D17" s="477" t="s">
        <v>84</v>
      </c>
      <c r="E17" s="480">
        <v>1</v>
      </c>
      <c r="F17" s="481"/>
      <c r="G17" s="487" t="s">
        <v>122</v>
      </c>
    </row>
    <row r="18" ht="30" customHeight="1" spans="1:7">
      <c r="A18" s="477">
        <v>1.6</v>
      </c>
      <c r="B18" s="558" t="s">
        <v>123</v>
      </c>
      <c r="C18" s="488" t="s">
        <v>23</v>
      </c>
      <c r="D18" s="477" t="s">
        <v>84</v>
      </c>
      <c r="E18" s="480">
        <v>1</v>
      </c>
      <c r="F18" s="481"/>
      <c r="G18" s="483" t="s">
        <v>124</v>
      </c>
    </row>
    <row r="19" ht="30" customHeight="1" spans="1:7">
      <c r="A19" s="477">
        <v>1.7</v>
      </c>
      <c r="B19" s="558" t="s">
        <v>125</v>
      </c>
      <c r="C19" s="488" t="s">
        <v>25</v>
      </c>
      <c r="D19" s="477" t="s">
        <v>84</v>
      </c>
      <c r="E19" s="480">
        <v>1</v>
      </c>
      <c r="F19" s="481"/>
      <c r="G19" s="483" t="s">
        <v>126</v>
      </c>
    </row>
    <row r="20" ht="30" customHeight="1" spans="1:7">
      <c r="A20" s="477"/>
      <c r="B20" s="478"/>
      <c r="C20" s="485" t="s">
        <v>74</v>
      </c>
      <c r="D20" s="478"/>
      <c r="E20" s="489"/>
      <c r="F20" s="481">
        <f>F19+F18+F17+F8+F7+F6+F5+F3</f>
        <v>0</v>
      </c>
      <c r="G20" s="200"/>
    </row>
    <row r="21" ht="30" customHeight="1" spans="1:6">
      <c r="A21" s="490" t="s">
        <v>127</v>
      </c>
      <c r="B21" s="490"/>
      <c r="C21" s="491"/>
      <c r="D21" s="490"/>
      <c r="E21" s="490"/>
      <c r="F21" s="492"/>
    </row>
    <row r="22" ht="22" customHeight="1"/>
    <row r="23" ht="22" customHeight="1"/>
    <row r="24" ht="22" customHeight="1"/>
    <row r="25" ht="22" customHeight="1"/>
    <row r="26" ht="22" customHeight="1"/>
    <row r="27" ht="22" customHeight="1"/>
    <row r="28" ht="22" customHeight="1"/>
    <row r="29" ht="22" customHeight="1"/>
    <row r="39" ht="30" customHeight="1"/>
  </sheetData>
  <sheetProtection password="C409" sheet="1" objects="1"/>
  <mergeCells count="2">
    <mergeCell ref="A1:G1"/>
    <mergeCell ref="A21:F21"/>
  </mergeCells>
  <printOptions horizontalCentered="1"/>
  <pageMargins left="0.700694444444445" right="0.700694444444445" top="0.751388888888889" bottom="0.751388888888889" header="0.298611111111111" footer="0.298611111111111"/>
  <pageSetup paperSize="9" scale="79" orientation="portrait"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1"/>
  <sheetViews>
    <sheetView view="pageBreakPreview" zoomScaleNormal="100" workbookViewId="0">
      <selection activeCell="I3" sqref="I3"/>
    </sheetView>
  </sheetViews>
  <sheetFormatPr defaultColWidth="9" defaultRowHeight="12"/>
  <cols>
    <col min="1" max="1" width="6" style="439" customWidth="1"/>
    <col min="2" max="2" width="11.8833333333333" style="440" customWidth="1"/>
    <col min="3" max="3" width="10.6666666666667" style="439" customWidth="1"/>
    <col min="4" max="4" width="43" style="441" customWidth="1"/>
    <col min="5" max="5" width="8.75" style="439" customWidth="1"/>
    <col min="6" max="6" width="13" style="442" customWidth="1"/>
    <col min="7" max="7" width="12.8833333333333" style="443" customWidth="1"/>
    <col min="8" max="8" width="21.225" style="439" customWidth="1"/>
    <col min="9" max="9" width="7.13333333333333" style="439" customWidth="1"/>
    <col min="10" max="16384" width="9" style="439"/>
  </cols>
  <sheetData>
    <row r="1" ht="23" customHeight="1" spans="1:9">
      <c r="A1" s="444" t="s">
        <v>128</v>
      </c>
      <c r="B1" s="444"/>
      <c r="C1" s="444"/>
      <c r="D1" s="444"/>
      <c r="E1" s="444"/>
      <c r="F1" s="444"/>
      <c r="G1" s="444"/>
      <c r="H1" s="444"/>
      <c r="I1" s="444"/>
    </row>
    <row r="2" ht="20" customHeight="1" spans="1:9">
      <c r="A2" s="445" t="s">
        <v>129</v>
      </c>
      <c r="B2" s="445"/>
      <c r="C2" s="445"/>
      <c r="D2" s="445"/>
      <c r="E2" s="445"/>
      <c r="F2" s="445"/>
      <c r="G2" s="445"/>
      <c r="H2" s="445"/>
      <c r="I2" s="445"/>
    </row>
    <row r="3" ht="25" customHeight="1" spans="1:9">
      <c r="A3" s="446" t="s">
        <v>4</v>
      </c>
      <c r="B3" s="447" t="s">
        <v>78</v>
      </c>
      <c r="C3" s="446" t="s">
        <v>79</v>
      </c>
      <c r="D3" s="448" t="s">
        <v>130</v>
      </c>
      <c r="E3" s="446" t="s">
        <v>80</v>
      </c>
      <c r="F3" s="449" t="s">
        <v>131</v>
      </c>
      <c r="G3" s="449" t="s">
        <v>132</v>
      </c>
      <c r="H3" s="450" t="s">
        <v>133</v>
      </c>
      <c r="I3" s="464" t="s">
        <v>8</v>
      </c>
    </row>
    <row r="4" ht="21" customHeight="1" spans="1:9">
      <c r="A4" s="446">
        <v>1</v>
      </c>
      <c r="B4" s="559" t="s">
        <v>134</v>
      </c>
      <c r="C4" s="446" t="s">
        <v>135</v>
      </c>
      <c r="D4" s="451" t="s">
        <v>136</v>
      </c>
      <c r="E4" s="452" t="s">
        <v>137</v>
      </c>
      <c r="F4" s="208">
        <v>5203200</v>
      </c>
      <c r="G4" s="453"/>
      <c r="H4" s="454"/>
      <c r="I4" s="465"/>
    </row>
    <row r="5" ht="39" customHeight="1" spans="1:9">
      <c r="A5" s="446"/>
      <c r="B5" s="446"/>
      <c r="C5" s="446"/>
      <c r="D5" s="455" t="s">
        <v>138</v>
      </c>
      <c r="E5" s="452"/>
      <c r="F5" s="208"/>
      <c r="G5" s="453"/>
      <c r="H5" s="454"/>
      <c r="I5" s="465"/>
    </row>
    <row r="6" ht="20" customHeight="1" spans="1:9">
      <c r="A6" s="446"/>
      <c r="B6" s="446"/>
      <c r="C6" s="446"/>
      <c r="D6" s="455" t="s">
        <v>139</v>
      </c>
      <c r="E6" s="452"/>
      <c r="F6" s="208"/>
      <c r="G6" s="453"/>
      <c r="H6" s="454"/>
      <c r="I6" s="465"/>
    </row>
    <row r="7" ht="54" customHeight="1" spans="1:9">
      <c r="A7" s="446"/>
      <c r="B7" s="446"/>
      <c r="C7" s="446"/>
      <c r="D7" s="455" t="s">
        <v>140</v>
      </c>
      <c r="E7" s="452"/>
      <c r="F7" s="208"/>
      <c r="G7" s="453"/>
      <c r="H7" s="454"/>
      <c r="I7" s="465"/>
    </row>
    <row r="8" ht="18" customHeight="1" spans="1:9">
      <c r="A8" s="446"/>
      <c r="B8" s="446"/>
      <c r="C8" s="446"/>
      <c r="D8" s="455" t="s">
        <v>141</v>
      </c>
      <c r="E8" s="452"/>
      <c r="F8" s="208"/>
      <c r="G8" s="453"/>
      <c r="H8" s="454"/>
      <c r="I8" s="465"/>
    </row>
    <row r="9" ht="16" customHeight="1" spans="1:9">
      <c r="A9" s="446"/>
      <c r="B9" s="446"/>
      <c r="C9" s="446"/>
      <c r="D9" s="455" t="s">
        <v>142</v>
      </c>
      <c r="E9" s="452"/>
      <c r="F9" s="208"/>
      <c r="G9" s="453"/>
      <c r="H9" s="454"/>
      <c r="I9" s="465"/>
    </row>
    <row r="10" ht="40" customHeight="1" spans="1:9">
      <c r="A10" s="446"/>
      <c r="B10" s="446"/>
      <c r="C10" s="446"/>
      <c r="D10" s="455" t="s">
        <v>143</v>
      </c>
      <c r="E10" s="452"/>
      <c r="F10" s="208"/>
      <c r="G10" s="453"/>
      <c r="H10" s="454"/>
      <c r="I10" s="465"/>
    </row>
    <row r="11" ht="27" customHeight="1" spans="1:9">
      <c r="A11" s="446"/>
      <c r="B11" s="446"/>
      <c r="C11" s="446"/>
      <c r="D11" s="455" t="s">
        <v>144</v>
      </c>
      <c r="E11" s="452"/>
      <c r="F11" s="208"/>
      <c r="G11" s="453"/>
      <c r="H11" s="454"/>
      <c r="I11" s="465"/>
    </row>
    <row r="12" ht="21" customHeight="1" spans="1:9">
      <c r="A12" s="446"/>
      <c r="B12" s="446"/>
      <c r="C12" s="446"/>
      <c r="D12" s="456" t="s">
        <v>145</v>
      </c>
      <c r="E12" s="452"/>
      <c r="F12" s="208"/>
      <c r="G12" s="453"/>
      <c r="H12" s="454"/>
      <c r="I12" s="465"/>
    </row>
    <row r="13" ht="26" customHeight="1" spans="2:6">
      <c r="B13" s="439"/>
      <c r="D13" s="439"/>
      <c r="F13" s="439"/>
    </row>
    <row r="14" ht="26" customHeight="1" spans="1:12">
      <c r="A14" s="445" t="s">
        <v>146</v>
      </c>
      <c r="B14" s="445"/>
      <c r="C14" s="445"/>
      <c r="D14" s="445"/>
      <c r="E14" s="445"/>
      <c r="F14" s="445"/>
      <c r="G14" s="445"/>
      <c r="H14" s="445"/>
      <c r="I14" s="445"/>
      <c r="L14" s="466"/>
    </row>
    <row r="15" ht="28" customHeight="1" spans="1:9">
      <c r="A15" s="457" t="s">
        <v>4</v>
      </c>
      <c r="B15" s="457" t="s">
        <v>147</v>
      </c>
      <c r="C15" s="457" t="s">
        <v>79</v>
      </c>
      <c r="D15" s="457" t="s">
        <v>130</v>
      </c>
      <c r="E15" s="457" t="s">
        <v>80</v>
      </c>
      <c r="F15" s="458" t="s">
        <v>131</v>
      </c>
      <c r="G15" s="449" t="s">
        <v>132</v>
      </c>
      <c r="H15" s="450" t="s">
        <v>133</v>
      </c>
      <c r="I15" s="452" t="s">
        <v>8</v>
      </c>
    </row>
    <row r="16" ht="22" customHeight="1" spans="1:9">
      <c r="A16" s="457">
        <v>1</v>
      </c>
      <c r="B16" s="560" t="s">
        <v>148</v>
      </c>
      <c r="C16" s="460" t="s">
        <v>149</v>
      </c>
      <c r="D16" s="440" t="s">
        <v>150</v>
      </c>
      <c r="E16" s="457" t="s">
        <v>137</v>
      </c>
      <c r="F16" s="184">
        <v>60120</v>
      </c>
      <c r="G16" s="461"/>
      <c r="H16" s="462"/>
      <c r="I16" s="467"/>
    </row>
    <row r="17" ht="22" customHeight="1" spans="1:9">
      <c r="A17" s="457"/>
      <c r="B17" s="459"/>
      <c r="C17" s="460"/>
      <c r="D17" s="440" t="s">
        <v>151</v>
      </c>
      <c r="E17" s="457"/>
      <c r="F17" s="184"/>
      <c r="G17" s="461"/>
      <c r="H17" s="462"/>
      <c r="I17" s="468"/>
    </row>
    <row r="18" ht="22" customHeight="1" spans="1:9">
      <c r="A18" s="457"/>
      <c r="B18" s="459"/>
      <c r="C18" s="460"/>
      <c r="D18" s="440" t="s">
        <v>152</v>
      </c>
      <c r="E18" s="457"/>
      <c r="F18" s="184"/>
      <c r="G18" s="461"/>
      <c r="H18" s="462"/>
      <c r="I18" s="468"/>
    </row>
    <row r="19" ht="22" customHeight="1" spans="1:9">
      <c r="A19" s="457"/>
      <c r="B19" s="459"/>
      <c r="C19" s="460"/>
      <c r="D19" s="463" t="s">
        <v>153</v>
      </c>
      <c r="E19" s="457"/>
      <c r="F19" s="184"/>
      <c r="G19" s="461"/>
      <c r="H19" s="462"/>
      <c r="I19" s="469"/>
    </row>
    <row r="20" ht="22" customHeight="1" spans="2:7">
      <c r="B20" s="439"/>
      <c r="D20" s="439"/>
      <c r="F20" s="439"/>
      <c r="G20" s="441"/>
    </row>
    <row r="21" ht="26" customHeight="1" spans="2:7">
      <c r="B21" s="439"/>
      <c r="D21" s="439"/>
      <c r="F21" s="439"/>
      <c r="G21" s="441"/>
    </row>
    <row r="22" ht="26" customHeight="1" spans="1:1">
      <c r="A22"/>
    </row>
    <row r="23" ht="26" customHeight="1" spans="1:1">
      <c r="A23"/>
    </row>
    <row r="24" ht="26" customHeight="1" spans="1:1">
      <c r="A24"/>
    </row>
    <row r="25" ht="26" customHeight="1" spans="1:1">
      <c r="A25"/>
    </row>
    <row r="41" ht="30" customHeight="1"/>
  </sheetData>
  <sheetProtection password="C409" sheet="1" objects="1"/>
  <mergeCells count="19">
    <mergeCell ref="A1:I1"/>
    <mergeCell ref="A2:I2"/>
    <mergeCell ref="A14:I14"/>
    <mergeCell ref="A4:A12"/>
    <mergeCell ref="A16:A19"/>
    <mergeCell ref="B4:B12"/>
    <mergeCell ref="B16:B19"/>
    <mergeCell ref="C4:C12"/>
    <mergeCell ref="C16:C19"/>
    <mergeCell ref="E4:E12"/>
    <mergeCell ref="E16:E19"/>
    <mergeCell ref="F4:F12"/>
    <mergeCell ref="F16:F19"/>
    <mergeCell ref="G4:G12"/>
    <mergeCell ref="G16:G19"/>
    <mergeCell ref="H4:H12"/>
    <mergeCell ref="H16:H19"/>
    <mergeCell ref="I4:I12"/>
    <mergeCell ref="I16:I19"/>
  </mergeCells>
  <printOptions horizontalCentered="1"/>
  <pageMargins left="0.700694444444445" right="0.700694444444445" top="0.751388888888889" bottom="0.751388888888889" header="0.298611111111111" footer="0.298611111111111"/>
  <pageSetup paperSize="9" scale="92"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0"/>
  <sheetViews>
    <sheetView view="pageBreakPreview" zoomScale="115" zoomScaleNormal="100" topLeftCell="A17" workbookViewId="0">
      <selection activeCell="H14" sqref="H14"/>
    </sheetView>
  </sheetViews>
  <sheetFormatPr defaultColWidth="9" defaultRowHeight="13.5"/>
  <cols>
    <col min="1" max="1" width="7.06666666666667" style="202" customWidth="1"/>
    <col min="2" max="2" width="15.75" style="365" customWidth="1"/>
    <col min="3" max="3" width="17.8833333333333" style="202" customWidth="1"/>
    <col min="4" max="4" width="30.1416666666667" style="202" customWidth="1"/>
    <col min="5" max="5" width="8.5" style="202" customWidth="1"/>
    <col min="6" max="6" width="14.4" style="202" customWidth="1"/>
    <col min="7" max="7" width="12.1333333333333" style="202" customWidth="1"/>
    <col min="8" max="8" width="25.2166666666667" style="204" customWidth="1"/>
    <col min="9" max="9" width="7.93333333333333" style="202" customWidth="1"/>
    <col min="10" max="10" width="9" style="286"/>
    <col min="11" max="16384" width="9" style="202"/>
  </cols>
  <sheetData>
    <row r="1" ht="41" customHeight="1" spans="1:9">
      <c r="A1" s="399" t="s">
        <v>154</v>
      </c>
      <c r="B1" s="399"/>
      <c r="C1" s="399"/>
      <c r="D1" s="399"/>
      <c r="E1" s="399"/>
      <c r="F1" s="399"/>
      <c r="G1" s="399"/>
      <c r="H1" s="400"/>
      <c r="I1" s="399"/>
    </row>
    <row r="2" ht="44" customHeight="1" spans="1:9">
      <c r="A2" s="399" t="s">
        <v>155</v>
      </c>
      <c r="B2" s="399"/>
      <c r="C2" s="399"/>
      <c r="D2" s="399"/>
      <c r="E2" s="399"/>
      <c r="F2" s="399"/>
      <c r="G2" s="399"/>
      <c r="H2" s="400"/>
      <c r="I2" s="399"/>
    </row>
    <row r="3" ht="27" customHeight="1" spans="1:9">
      <c r="A3" s="201" t="s">
        <v>4</v>
      </c>
      <c r="B3" s="348" t="s">
        <v>78</v>
      </c>
      <c r="C3" s="201" t="s">
        <v>79</v>
      </c>
      <c r="D3" s="201" t="s">
        <v>130</v>
      </c>
      <c r="E3" s="201" t="s">
        <v>80</v>
      </c>
      <c r="F3" s="201" t="s">
        <v>131</v>
      </c>
      <c r="G3" s="208" t="s">
        <v>132</v>
      </c>
      <c r="H3" s="209" t="s">
        <v>133</v>
      </c>
      <c r="I3" s="219" t="s">
        <v>8</v>
      </c>
    </row>
    <row r="4" ht="18" customHeight="1" spans="1:9">
      <c r="A4" s="201">
        <v>1</v>
      </c>
      <c r="B4" s="561" t="s">
        <v>156</v>
      </c>
      <c r="C4" s="236" t="s">
        <v>157</v>
      </c>
      <c r="D4" s="417" t="s">
        <v>158</v>
      </c>
      <c r="E4" s="201" t="s">
        <v>137</v>
      </c>
      <c r="F4" s="408">
        <v>185300</v>
      </c>
      <c r="G4" s="418"/>
      <c r="H4" s="269"/>
      <c r="I4" s="429"/>
    </row>
    <row r="5" ht="26" customHeight="1" spans="1:9">
      <c r="A5" s="201"/>
      <c r="B5" s="236"/>
      <c r="C5" s="236"/>
      <c r="D5" s="419" t="s">
        <v>159</v>
      </c>
      <c r="E5" s="201"/>
      <c r="F5" s="408"/>
      <c r="G5" s="418"/>
      <c r="H5" s="269"/>
      <c r="I5" s="430"/>
    </row>
    <row r="6" ht="18" customHeight="1" spans="1:9">
      <c r="A6" s="201"/>
      <c r="B6" s="236"/>
      <c r="C6" s="236"/>
      <c r="D6" s="420" t="s">
        <v>160</v>
      </c>
      <c r="E6" s="201"/>
      <c r="F6" s="408"/>
      <c r="G6" s="418"/>
      <c r="H6" s="269"/>
      <c r="I6" s="431"/>
    </row>
    <row r="7" ht="18" customHeight="1" spans="1:9">
      <c r="A7" s="201">
        <v>2</v>
      </c>
      <c r="B7" s="561" t="s">
        <v>161</v>
      </c>
      <c r="C7" s="236" t="s">
        <v>162</v>
      </c>
      <c r="D7" s="419" t="s">
        <v>163</v>
      </c>
      <c r="E7" s="201" t="s">
        <v>137</v>
      </c>
      <c r="F7" s="408">
        <v>63535</v>
      </c>
      <c r="G7" s="418"/>
      <c r="H7" s="269"/>
      <c r="I7" s="429"/>
    </row>
    <row r="8" ht="30" customHeight="1" spans="1:9">
      <c r="A8" s="201"/>
      <c r="B8" s="236"/>
      <c r="C8" s="236"/>
      <c r="D8" s="419" t="s">
        <v>164</v>
      </c>
      <c r="E8" s="201"/>
      <c r="F8" s="408"/>
      <c r="G8" s="418"/>
      <c r="H8" s="269"/>
      <c r="I8" s="430"/>
    </row>
    <row r="9" ht="18" customHeight="1" spans="1:9">
      <c r="A9" s="201"/>
      <c r="B9" s="236"/>
      <c r="C9" s="236"/>
      <c r="D9" s="420" t="s">
        <v>165</v>
      </c>
      <c r="E9" s="201"/>
      <c r="F9" s="408"/>
      <c r="G9" s="418"/>
      <c r="H9" s="269"/>
      <c r="I9" s="431"/>
    </row>
    <row r="10" ht="18" customHeight="1" spans="1:9">
      <c r="A10" s="182">
        <v>3</v>
      </c>
      <c r="B10" s="562" t="s">
        <v>166</v>
      </c>
      <c r="C10" s="212" t="s">
        <v>167</v>
      </c>
      <c r="D10" s="421" t="s">
        <v>163</v>
      </c>
      <c r="E10" s="182" t="s">
        <v>137</v>
      </c>
      <c r="F10" s="231">
        <v>58000</v>
      </c>
      <c r="G10" s="213"/>
      <c r="H10" s="214"/>
      <c r="I10" s="432"/>
    </row>
    <row r="11" ht="26" customHeight="1" spans="1:9">
      <c r="A11" s="182"/>
      <c r="B11" s="212"/>
      <c r="C11" s="212"/>
      <c r="D11" s="421" t="s">
        <v>168</v>
      </c>
      <c r="E11" s="182"/>
      <c r="F11" s="231"/>
      <c r="G11" s="213"/>
      <c r="H11" s="214"/>
      <c r="I11" s="433"/>
    </row>
    <row r="12" ht="18" customHeight="1" spans="1:9">
      <c r="A12" s="182"/>
      <c r="B12" s="212"/>
      <c r="C12" s="212"/>
      <c r="D12" s="422" t="s">
        <v>165</v>
      </c>
      <c r="E12" s="182"/>
      <c r="F12" s="231"/>
      <c r="G12" s="213"/>
      <c r="H12" s="214"/>
      <c r="I12" s="434"/>
    </row>
    <row r="13" ht="64" customHeight="1" spans="1:9">
      <c r="A13" s="386" t="s">
        <v>40</v>
      </c>
      <c r="B13" s="563" t="s">
        <v>169</v>
      </c>
      <c r="C13" s="211" t="s">
        <v>170</v>
      </c>
      <c r="D13" s="423" t="s">
        <v>171</v>
      </c>
      <c r="E13" s="210" t="s">
        <v>172</v>
      </c>
      <c r="F13" s="231">
        <v>372273.427</v>
      </c>
      <c r="G13" s="213"/>
      <c r="H13" s="214"/>
      <c r="I13" s="213"/>
    </row>
    <row r="14" ht="23.1" customHeight="1" spans="1:9">
      <c r="A14" s="386"/>
      <c r="B14" s="305"/>
      <c r="C14" s="211" t="s">
        <v>74</v>
      </c>
      <c r="D14" s="424"/>
      <c r="E14" s="424"/>
      <c r="F14" s="424"/>
      <c r="G14" s="425"/>
      <c r="H14" s="331">
        <f>SUM(H4:H13)</f>
        <v>0</v>
      </c>
      <c r="I14" s="360"/>
    </row>
    <row r="15" ht="43" customHeight="1" spans="1:9">
      <c r="A15" s="384" t="s">
        <v>173</v>
      </c>
      <c r="B15" s="384"/>
      <c r="C15" s="384"/>
      <c r="D15" s="384"/>
      <c r="E15" s="384"/>
      <c r="F15" s="384"/>
      <c r="G15" s="384"/>
      <c r="H15" s="385"/>
      <c r="I15" s="384"/>
    </row>
    <row r="16" ht="32.1" customHeight="1" spans="1:9">
      <c r="A16" s="182" t="s">
        <v>4</v>
      </c>
      <c r="B16" s="348" t="s">
        <v>78</v>
      </c>
      <c r="C16" s="182" t="s">
        <v>79</v>
      </c>
      <c r="D16" s="182" t="s">
        <v>130</v>
      </c>
      <c r="E16" s="182" t="s">
        <v>80</v>
      </c>
      <c r="F16" s="182" t="s">
        <v>131</v>
      </c>
      <c r="G16" s="426" t="s">
        <v>132</v>
      </c>
      <c r="H16" s="427" t="s">
        <v>133</v>
      </c>
      <c r="I16" s="435" t="s">
        <v>8</v>
      </c>
    </row>
    <row r="17" ht="91" customHeight="1" spans="1:9">
      <c r="A17" s="386" t="s">
        <v>10</v>
      </c>
      <c r="B17" s="304" t="s">
        <v>174</v>
      </c>
      <c r="C17" s="212" t="s">
        <v>175</v>
      </c>
      <c r="D17" s="212" t="s">
        <v>176</v>
      </c>
      <c r="E17" s="182" t="s">
        <v>172</v>
      </c>
      <c r="F17" s="231">
        <v>5910.5984849252</v>
      </c>
      <c r="G17" s="213"/>
      <c r="H17" s="214"/>
      <c r="I17" s="436"/>
    </row>
    <row r="18" ht="48" customHeight="1" spans="1:9">
      <c r="A18" s="386" t="s">
        <v>28</v>
      </c>
      <c r="B18" s="304" t="s">
        <v>177</v>
      </c>
      <c r="C18" s="212" t="s">
        <v>178</v>
      </c>
      <c r="D18" s="212" t="s">
        <v>179</v>
      </c>
      <c r="E18" s="182" t="s">
        <v>137</v>
      </c>
      <c r="F18" s="408">
        <v>4406.094</v>
      </c>
      <c r="G18" s="213"/>
      <c r="H18" s="214"/>
      <c r="I18" s="436"/>
    </row>
    <row r="19" ht="27.95" customHeight="1" spans="1:9">
      <c r="A19" s="386" t="s">
        <v>32</v>
      </c>
      <c r="B19" s="305" t="s">
        <v>180</v>
      </c>
      <c r="C19" s="212" t="s">
        <v>181</v>
      </c>
      <c r="D19" s="212" t="s">
        <v>182</v>
      </c>
      <c r="E19" s="182" t="s">
        <v>137</v>
      </c>
      <c r="F19" s="408">
        <v>902.496</v>
      </c>
      <c r="G19" s="213"/>
      <c r="H19" s="214"/>
      <c r="I19" s="436"/>
    </row>
    <row r="20" ht="27.95" customHeight="1" spans="1:9">
      <c r="A20" s="386" t="s">
        <v>40</v>
      </c>
      <c r="B20" s="304" t="s">
        <v>183</v>
      </c>
      <c r="C20" s="212" t="s">
        <v>184</v>
      </c>
      <c r="D20" s="212" t="s">
        <v>185</v>
      </c>
      <c r="E20" s="182" t="s">
        <v>137</v>
      </c>
      <c r="F20" s="408">
        <v>32.436</v>
      </c>
      <c r="G20" s="213"/>
      <c r="H20" s="214"/>
      <c r="I20" s="437"/>
    </row>
    <row r="21" ht="88" customHeight="1" spans="1:9">
      <c r="A21" s="386" t="s">
        <v>47</v>
      </c>
      <c r="B21" s="304" t="s">
        <v>186</v>
      </c>
      <c r="C21" s="212" t="s">
        <v>187</v>
      </c>
      <c r="D21" s="212" t="s">
        <v>188</v>
      </c>
      <c r="E21" s="182" t="s">
        <v>137</v>
      </c>
      <c r="F21" s="408">
        <v>833.544</v>
      </c>
      <c r="G21" s="213"/>
      <c r="H21" s="214"/>
      <c r="I21" s="437"/>
    </row>
    <row r="22" ht="68" customHeight="1" spans="1:9">
      <c r="A22" s="386" t="s">
        <v>189</v>
      </c>
      <c r="B22" s="305" t="s">
        <v>190</v>
      </c>
      <c r="C22" s="212" t="s">
        <v>191</v>
      </c>
      <c r="D22" s="212" t="s">
        <v>192</v>
      </c>
      <c r="E22" s="182" t="s">
        <v>172</v>
      </c>
      <c r="F22" s="408">
        <v>634.44</v>
      </c>
      <c r="G22" s="213"/>
      <c r="H22" s="214"/>
      <c r="I22" s="437"/>
    </row>
    <row r="23" ht="41" customHeight="1" spans="1:9">
      <c r="A23" s="386" t="s">
        <v>61</v>
      </c>
      <c r="B23" s="304" t="s">
        <v>193</v>
      </c>
      <c r="C23" s="212" t="s">
        <v>194</v>
      </c>
      <c r="D23" s="212" t="s">
        <v>195</v>
      </c>
      <c r="E23" s="182" t="s">
        <v>137</v>
      </c>
      <c r="F23" s="408">
        <v>4319.19</v>
      </c>
      <c r="G23" s="213"/>
      <c r="H23" s="214"/>
      <c r="I23" s="436"/>
    </row>
    <row r="24" ht="48" customHeight="1" spans="1:9">
      <c r="A24" s="386" t="s">
        <v>63</v>
      </c>
      <c r="B24" s="304" t="s">
        <v>196</v>
      </c>
      <c r="C24" s="212" t="s">
        <v>197</v>
      </c>
      <c r="D24" s="212" t="s">
        <v>198</v>
      </c>
      <c r="E24" s="182" t="s">
        <v>199</v>
      </c>
      <c r="F24" s="408">
        <v>204</v>
      </c>
      <c r="G24" s="213"/>
      <c r="H24" s="214"/>
      <c r="I24" s="436"/>
    </row>
    <row r="25" s="280" customFormat="1" ht="24.95" customHeight="1" spans="1:10">
      <c r="A25" s="317"/>
      <c r="B25" s="361"/>
      <c r="C25" s="317" t="s">
        <v>74</v>
      </c>
      <c r="D25" s="317"/>
      <c r="E25" s="317"/>
      <c r="F25" s="317"/>
      <c r="G25" s="428"/>
      <c r="H25" s="214">
        <f>SUM(H17:H24)</f>
        <v>0</v>
      </c>
      <c r="I25" s="438"/>
      <c r="J25" s="286"/>
    </row>
    <row r="26" ht="24.95" customHeight="1"/>
    <row r="32" ht="24" customHeight="1"/>
    <row r="40" ht="30" customHeight="1"/>
  </sheetData>
  <sheetProtection password="C409" sheet="1" objects="1"/>
  <mergeCells count="27">
    <mergeCell ref="A1:I1"/>
    <mergeCell ref="A2:I2"/>
    <mergeCell ref="A15:I15"/>
    <mergeCell ref="A4:A6"/>
    <mergeCell ref="A7:A9"/>
    <mergeCell ref="A10:A12"/>
    <mergeCell ref="B4:B6"/>
    <mergeCell ref="B7:B9"/>
    <mergeCell ref="B10:B12"/>
    <mergeCell ref="C4:C6"/>
    <mergeCell ref="C7:C9"/>
    <mergeCell ref="C10:C12"/>
    <mergeCell ref="E4:E6"/>
    <mergeCell ref="E7:E9"/>
    <mergeCell ref="E10:E12"/>
    <mergeCell ref="F4:F6"/>
    <mergeCell ref="F7:F9"/>
    <mergeCell ref="F10:F12"/>
    <mergeCell ref="G4:G6"/>
    <mergeCell ref="G7:G9"/>
    <mergeCell ref="G10:G12"/>
    <mergeCell ref="H4:H6"/>
    <mergeCell ref="H7:H9"/>
    <mergeCell ref="H10:H12"/>
    <mergeCell ref="I4:I6"/>
    <mergeCell ref="I7:I9"/>
    <mergeCell ref="I10:I12"/>
  </mergeCells>
  <printOptions horizontalCentered="1"/>
  <pageMargins left="0.700694444444445" right="0.700694444444445" top="0.751388888888889" bottom="0.751388888888889" header="0.298611111111111" footer="0.298611111111111"/>
  <pageSetup paperSize="9" scale="86" orientation="landscape"/>
  <headerFooter/>
  <rowBreaks count="1" manualBreakCount="1">
    <brk id="14" max="8" man="1"/>
  </row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2"/>
  <sheetViews>
    <sheetView view="pageBreakPreview" zoomScaleNormal="90" workbookViewId="0">
      <selection activeCell="F5" sqref="F5"/>
    </sheetView>
  </sheetViews>
  <sheetFormatPr defaultColWidth="9" defaultRowHeight="13.5"/>
  <cols>
    <col min="1" max="1" width="10" style="395" customWidth="1"/>
    <col min="2" max="2" width="14.8833333333333" style="396"/>
    <col min="3" max="3" width="19.25" style="396" customWidth="1"/>
    <col min="4" max="4" width="32.75" style="396" customWidth="1"/>
    <col min="5" max="5" width="7.63333333333333" style="395" customWidth="1"/>
    <col min="6" max="6" width="12.6666666666667" style="397" customWidth="1"/>
    <col min="7" max="7" width="12.25" style="397" customWidth="1"/>
    <col min="8" max="8" width="23.4416666666667" style="398" customWidth="1"/>
    <col min="9" max="16384" width="9" style="395"/>
  </cols>
  <sheetData>
    <row r="1" s="393" customFormat="1" ht="42" customHeight="1" spans="1:9">
      <c r="A1" s="399" t="s">
        <v>200</v>
      </c>
      <c r="B1" s="399"/>
      <c r="C1" s="399"/>
      <c r="D1" s="399"/>
      <c r="E1" s="399"/>
      <c r="F1" s="399"/>
      <c r="G1" s="399"/>
      <c r="H1" s="400"/>
      <c r="I1" s="399"/>
    </row>
    <row r="2" s="393" customFormat="1" ht="38" customHeight="1" spans="1:9">
      <c r="A2" s="401" t="s">
        <v>4</v>
      </c>
      <c r="B2" s="402" t="s">
        <v>78</v>
      </c>
      <c r="C2" s="403" t="s">
        <v>201</v>
      </c>
      <c r="D2" s="403" t="s">
        <v>130</v>
      </c>
      <c r="E2" s="404" t="s">
        <v>80</v>
      </c>
      <c r="F2" s="405" t="s">
        <v>131</v>
      </c>
      <c r="G2" s="406" t="s">
        <v>132</v>
      </c>
      <c r="H2" s="407" t="s">
        <v>133</v>
      </c>
      <c r="I2" s="415" t="s">
        <v>8</v>
      </c>
    </row>
    <row r="3" s="393" customFormat="1" ht="32" customHeight="1" spans="1:9">
      <c r="A3" s="210" t="s">
        <v>202</v>
      </c>
      <c r="B3" s="211"/>
      <c r="C3" s="211" t="s">
        <v>203</v>
      </c>
      <c r="D3" s="211"/>
      <c r="E3" s="201"/>
      <c r="F3" s="408"/>
      <c r="G3" s="409"/>
      <c r="H3" s="272"/>
      <c r="I3" s="254"/>
    </row>
    <row r="4" s="394" customFormat="1" ht="62" customHeight="1" spans="1:9">
      <c r="A4" s="386" t="s">
        <v>10</v>
      </c>
      <c r="B4" s="305" t="s">
        <v>204</v>
      </c>
      <c r="C4" s="211" t="s">
        <v>205</v>
      </c>
      <c r="D4" s="212" t="s">
        <v>206</v>
      </c>
      <c r="E4" s="210" t="s">
        <v>137</v>
      </c>
      <c r="F4" s="410">
        <v>135059.79435</v>
      </c>
      <c r="G4" s="213"/>
      <c r="H4" s="214"/>
      <c r="I4" s="416"/>
    </row>
    <row r="5" s="394" customFormat="1" ht="72" customHeight="1" spans="1:9">
      <c r="A5" s="386" t="s">
        <v>28</v>
      </c>
      <c r="B5" s="305" t="s">
        <v>207</v>
      </c>
      <c r="C5" s="212" t="s">
        <v>208</v>
      </c>
      <c r="D5" s="212" t="s">
        <v>209</v>
      </c>
      <c r="E5" s="210" t="s">
        <v>199</v>
      </c>
      <c r="F5" s="410">
        <v>3392760.55998289</v>
      </c>
      <c r="G5" s="213"/>
      <c r="H5" s="214"/>
      <c r="I5" s="416"/>
    </row>
    <row r="6" s="394" customFormat="1" ht="123" customHeight="1" spans="1:9">
      <c r="A6" s="386" t="s">
        <v>32</v>
      </c>
      <c r="B6" s="305" t="s">
        <v>210</v>
      </c>
      <c r="C6" s="211" t="s">
        <v>211</v>
      </c>
      <c r="D6" s="212" t="s">
        <v>212</v>
      </c>
      <c r="E6" s="210" t="s">
        <v>172</v>
      </c>
      <c r="F6" s="410">
        <v>270119.5887</v>
      </c>
      <c r="G6" s="213"/>
      <c r="H6" s="214"/>
      <c r="I6" s="416"/>
    </row>
    <row r="7" s="394" customFormat="1" ht="108" customHeight="1" spans="1:9">
      <c r="A7" s="386" t="s">
        <v>40</v>
      </c>
      <c r="B7" s="305" t="s">
        <v>213</v>
      </c>
      <c r="C7" s="211" t="s">
        <v>214</v>
      </c>
      <c r="D7" s="212" t="s">
        <v>215</v>
      </c>
      <c r="E7" s="210" t="s">
        <v>199</v>
      </c>
      <c r="F7" s="410">
        <v>106962</v>
      </c>
      <c r="G7" s="213"/>
      <c r="H7" s="214"/>
      <c r="I7" s="416"/>
    </row>
    <row r="8" s="394" customFormat="1" ht="113" customHeight="1" spans="1:9">
      <c r="A8" s="386" t="s">
        <v>47</v>
      </c>
      <c r="B8" s="304" t="s">
        <v>216</v>
      </c>
      <c r="C8" s="211" t="s">
        <v>217</v>
      </c>
      <c r="D8" s="212" t="s">
        <v>218</v>
      </c>
      <c r="E8" s="210" t="s">
        <v>137</v>
      </c>
      <c r="F8" s="410">
        <v>6181.5</v>
      </c>
      <c r="G8" s="213"/>
      <c r="H8" s="214"/>
      <c r="I8" s="416"/>
    </row>
    <row r="9" s="394" customFormat="1" ht="96" customHeight="1" spans="1:9">
      <c r="A9" s="386" t="s">
        <v>189</v>
      </c>
      <c r="B9" s="305" t="s">
        <v>219</v>
      </c>
      <c r="C9" s="211" t="s">
        <v>220</v>
      </c>
      <c r="D9" s="212" t="s">
        <v>221</v>
      </c>
      <c r="E9" s="210" t="s">
        <v>137</v>
      </c>
      <c r="F9" s="410">
        <v>12363</v>
      </c>
      <c r="G9" s="213"/>
      <c r="H9" s="214"/>
      <c r="I9" s="416"/>
    </row>
    <row r="10" s="394" customFormat="1" ht="33" customHeight="1" spans="1:9">
      <c r="A10" s="386" t="s">
        <v>61</v>
      </c>
      <c r="B10" s="305" t="s">
        <v>222</v>
      </c>
      <c r="C10" s="212" t="s">
        <v>223</v>
      </c>
      <c r="D10" s="212" t="s">
        <v>224</v>
      </c>
      <c r="E10" s="210" t="s">
        <v>172</v>
      </c>
      <c r="F10" s="410">
        <f>270119.5887</f>
        <v>270119.5887</v>
      </c>
      <c r="G10" s="213"/>
      <c r="H10" s="214"/>
      <c r="I10" s="416"/>
    </row>
    <row r="11" s="394" customFormat="1" ht="36" customHeight="1" spans="1:9">
      <c r="A11" s="386" t="s">
        <v>63</v>
      </c>
      <c r="B11" s="212" t="s">
        <v>225</v>
      </c>
      <c r="C11" s="212" t="s">
        <v>226</v>
      </c>
      <c r="D11" s="212" t="s">
        <v>227</v>
      </c>
      <c r="E11" s="182" t="s">
        <v>137</v>
      </c>
      <c r="F11" s="410">
        <v>54023.91774</v>
      </c>
      <c r="G11" s="411"/>
      <c r="H11" s="412"/>
      <c r="I11" s="210" t="s">
        <v>228</v>
      </c>
    </row>
    <row r="12" s="394" customFormat="1" ht="48" customHeight="1" spans="1:9">
      <c r="A12" s="386" t="s">
        <v>65</v>
      </c>
      <c r="B12" s="212" t="s">
        <v>229</v>
      </c>
      <c r="C12" s="212" t="s">
        <v>230</v>
      </c>
      <c r="D12" s="212" t="s">
        <v>231</v>
      </c>
      <c r="E12" s="182" t="s">
        <v>199</v>
      </c>
      <c r="F12" s="410">
        <v>684.581333333333</v>
      </c>
      <c r="G12" s="411"/>
      <c r="H12" s="412"/>
      <c r="I12" s="210" t="s">
        <v>228</v>
      </c>
    </row>
    <row r="13" s="394" customFormat="1" ht="53" customHeight="1" spans="1:9">
      <c r="A13" s="386" t="s">
        <v>232</v>
      </c>
      <c r="B13" s="304" t="s">
        <v>233</v>
      </c>
      <c r="C13" s="212" t="s">
        <v>234</v>
      </c>
      <c r="D13" s="212" t="s">
        <v>235</v>
      </c>
      <c r="E13" s="210" t="s">
        <v>172</v>
      </c>
      <c r="F13" s="410">
        <v>270119.5887</v>
      </c>
      <c r="G13" s="213"/>
      <c r="H13" s="413"/>
      <c r="I13" s="416"/>
    </row>
    <row r="14" s="394" customFormat="1" ht="26" customHeight="1" spans="1:9">
      <c r="A14" s="386" t="s">
        <v>236</v>
      </c>
      <c r="B14" s="304"/>
      <c r="C14" s="211" t="s">
        <v>237</v>
      </c>
      <c r="D14" s="211"/>
      <c r="E14" s="182"/>
      <c r="F14" s="231"/>
      <c r="G14" s="213"/>
      <c r="H14" s="272"/>
      <c r="I14" s="416"/>
    </row>
    <row r="15" s="394" customFormat="1" ht="38" customHeight="1" spans="1:9">
      <c r="A15" s="386" t="s">
        <v>10</v>
      </c>
      <c r="B15" s="304" t="s">
        <v>238</v>
      </c>
      <c r="C15" s="212" t="s">
        <v>239</v>
      </c>
      <c r="D15" s="212" t="s">
        <v>224</v>
      </c>
      <c r="E15" s="210" t="s">
        <v>172</v>
      </c>
      <c r="F15" s="410">
        <v>83310.2708</v>
      </c>
      <c r="G15" s="213"/>
      <c r="H15" s="214"/>
      <c r="I15" s="416"/>
    </row>
    <row r="16" s="394" customFormat="1" ht="48" customHeight="1" spans="1:9">
      <c r="A16" s="386" t="s">
        <v>28</v>
      </c>
      <c r="B16" s="304" t="s">
        <v>240</v>
      </c>
      <c r="C16" s="212" t="s">
        <v>241</v>
      </c>
      <c r="D16" s="212" t="s">
        <v>235</v>
      </c>
      <c r="E16" s="210" t="s">
        <v>172</v>
      </c>
      <c r="F16" s="410">
        <v>83310.2708</v>
      </c>
      <c r="G16" s="213"/>
      <c r="H16" s="413"/>
      <c r="I16" s="416"/>
    </row>
    <row r="17" s="394" customFormat="1" ht="24" customHeight="1" spans="1:9">
      <c r="A17" s="210" t="s">
        <v>242</v>
      </c>
      <c r="B17" s="211"/>
      <c r="C17" s="211" t="s">
        <v>243</v>
      </c>
      <c r="D17" s="211"/>
      <c r="E17" s="182"/>
      <c r="F17" s="231"/>
      <c r="G17" s="213"/>
      <c r="H17" s="272"/>
      <c r="I17" s="416"/>
    </row>
    <row r="18" s="394" customFormat="1" ht="43" customHeight="1" spans="1:9">
      <c r="A18" s="386" t="s">
        <v>10</v>
      </c>
      <c r="B18" s="304" t="s">
        <v>244</v>
      </c>
      <c r="C18" s="212" t="s">
        <v>234</v>
      </c>
      <c r="D18" s="212" t="s">
        <v>245</v>
      </c>
      <c r="E18" s="210" t="s">
        <v>172</v>
      </c>
      <c r="F18" s="410">
        <v>18843.5675</v>
      </c>
      <c r="G18" s="213"/>
      <c r="H18" s="413"/>
      <c r="I18" s="416"/>
    </row>
    <row r="19" s="394" customFormat="1" ht="21" customHeight="1" spans="1:9">
      <c r="A19" s="210" t="s">
        <v>246</v>
      </c>
      <c r="B19" s="211"/>
      <c r="C19" s="211" t="s">
        <v>247</v>
      </c>
      <c r="D19" s="211"/>
      <c r="E19" s="182"/>
      <c r="F19" s="231"/>
      <c r="G19" s="213"/>
      <c r="H19" s="272"/>
      <c r="I19" s="416"/>
    </row>
    <row r="20" s="394" customFormat="1" ht="77" customHeight="1" spans="1:9">
      <c r="A20" s="386" t="s">
        <v>10</v>
      </c>
      <c r="B20" s="414">
        <v>100503009001</v>
      </c>
      <c r="C20" s="211" t="s">
        <v>248</v>
      </c>
      <c r="D20" s="212" t="s">
        <v>249</v>
      </c>
      <c r="E20" s="210" t="s">
        <v>199</v>
      </c>
      <c r="F20" s="410">
        <v>79063.7442222222</v>
      </c>
      <c r="G20" s="213"/>
      <c r="H20" s="214"/>
      <c r="I20" s="416"/>
    </row>
    <row r="21" s="394" customFormat="1" ht="62" customHeight="1" spans="1:9">
      <c r="A21" s="386" t="s">
        <v>28</v>
      </c>
      <c r="B21" s="305" t="s">
        <v>250</v>
      </c>
      <c r="C21" s="212" t="s">
        <v>251</v>
      </c>
      <c r="D21" s="212" t="s">
        <v>252</v>
      </c>
      <c r="E21" s="210" t="s">
        <v>137</v>
      </c>
      <c r="F21" s="410">
        <v>16764.93</v>
      </c>
      <c r="G21" s="213"/>
      <c r="H21" s="214"/>
      <c r="I21" s="416"/>
    </row>
    <row r="22" s="394" customFormat="1" ht="33" customHeight="1" spans="1:9">
      <c r="A22" s="386"/>
      <c r="B22" s="304"/>
      <c r="C22" s="212" t="s">
        <v>74</v>
      </c>
      <c r="D22" s="212"/>
      <c r="E22" s="210"/>
      <c r="F22" s="410"/>
      <c r="G22" s="213"/>
      <c r="H22" s="214">
        <f>SUM(H3:H21)</f>
        <v>0</v>
      </c>
      <c r="I22" s="416"/>
    </row>
  </sheetData>
  <sheetProtection password="C409" sheet="1" objects="1"/>
  <mergeCells count="1">
    <mergeCell ref="A1:I1"/>
  </mergeCells>
  <printOptions horizontalCentered="1"/>
  <pageMargins left="0.700694444444445" right="0.700694444444445" top="0.751388888888889" bottom="0.751388888888889" header="0.298611111111111" footer="0.298611111111111"/>
  <pageSetup paperSize="9" scale="94"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2"/>
  <sheetViews>
    <sheetView view="pageBreakPreview" zoomScaleNormal="100" topLeftCell="A55" workbookViewId="0">
      <selection activeCell="I61" sqref="I61"/>
    </sheetView>
  </sheetViews>
  <sheetFormatPr defaultColWidth="9" defaultRowHeight="21.95" customHeight="1"/>
  <cols>
    <col min="1" max="1" width="8.5" style="378" customWidth="1"/>
    <col min="2" max="2" width="15.3333333333333" style="379" customWidth="1"/>
    <col min="3" max="3" width="19.5" style="378" customWidth="1"/>
    <col min="4" max="4" width="32.8833333333333" style="378" customWidth="1"/>
    <col min="5" max="5" width="8" style="378" customWidth="1"/>
    <col min="6" max="6" width="11.25" style="380" customWidth="1"/>
    <col min="7" max="7" width="12.8833333333333" style="381" customWidth="1"/>
    <col min="8" max="8" width="21.225" style="382" customWidth="1"/>
    <col min="9" max="9" width="10.3833333333333" style="381" customWidth="1"/>
    <col min="10" max="10" width="9" style="383"/>
    <col min="11" max="16384" width="9" style="378"/>
  </cols>
  <sheetData>
    <row r="1" ht="32" customHeight="1" spans="1:9">
      <c r="A1" s="384" t="s">
        <v>253</v>
      </c>
      <c r="B1" s="384"/>
      <c r="C1" s="384"/>
      <c r="D1" s="384"/>
      <c r="E1" s="384"/>
      <c r="F1" s="384"/>
      <c r="G1" s="384"/>
      <c r="H1" s="385"/>
      <c r="I1" s="384"/>
    </row>
    <row r="2" ht="28" customHeight="1" spans="1:9">
      <c r="A2" s="384" t="s">
        <v>254</v>
      </c>
      <c r="B2" s="384"/>
      <c r="C2" s="384"/>
      <c r="D2" s="384"/>
      <c r="E2" s="384"/>
      <c r="F2" s="384"/>
      <c r="G2" s="384"/>
      <c r="H2" s="385"/>
      <c r="I2" s="384"/>
    </row>
    <row r="3" ht="13.5" spans="1:9">
      <c r="A3" s="181" t="s">
        <v>4</v>
      </c>
      <c r="B3" s="348" t="s">
        <v>78</v>
      </c>
      <c r="C3" s="348" t="s">
        <v>79</v>
      </c>
      <c r="D3" s="181" t="s">
        <v>130</v>
      </c>
      <c r="E3" s="181" t="s">
        <v>80</v>
      </c>
      <c r="F3" s="349" t="s">
        <v>131</v>
      </c>
      <c r="G3" s="208" t="s">
        <v>132</v>
      </c>
      <c r="H3" s="209" t="s">
        <v>133</v>
      </c>
      <c r="I3" s="219" t="s">
        <v>8</v>
      </c>
    </row>
    <row r="4" ht="138" customHeight="1" spans="1:9">
      <c r="A4" s="181">
        <v>1</v>
      </c>
      <c r="B4" s="301">
        <v>100502001001</v>
      </c>
      <c r="C4" s="301" t="s">
        <v>255</v>
      </c>
      <c r="D4" s="252" t="s">
        <v>256</v>
      </c>
      <c r="E4" s="181" t="s">
        <v>137</v>
      </c>
      <c r="F4" s="299">
        <v>26034.26</v>
      </c>
      <c r="G4" s="377"/>
      <c r="H4" s="376"/>
      <c r="I4" s="377"/>
    </row>
    <row r="5" ht="69" customHeight="1" spans="1:9">
      <c r="A5" s="181">
        <v>2</v>
      </c>
      <c r="B5" s="301">
        <v>100701005001</v>
      </c>
      <c r="C5" s="252" t="s">
        <v>257</v>
      </c>
      <c r="D5" s="302" t="s">
        <v>258</v>
      </c>
      <c r="E5" s="181" t="s">
        <v>259</v>
      </c>
      <c r="F5" s="299">
        <v>4317.82</v>
      </c>
      <c r="G5" s="377"/>
      <c r="H5" s="376"/>
      <c r="I5" s="377"/>
    </row>
    <row r="6" ht="107" customHeight="1" spans="1:9">
      <c r="A6" s="181">
        <v>3</v>
      </c>
      <c r="B6" s="301">
        <v>100602004001</v>
      </c>
      <c r="C6" s="252" t="s">
        <v>260</v>
      </c>
      <c r="D6" s="302" t="s">
        <v>261</v>
      </c>
      <c r="E6" s="181" t="s">
        <v>137</v>
      </c>
      <c r="F6" s="299">
        <v>14440.23</v>
      </c>
      <c r="G6" s="377"/>
      <c r="H6" s="376"/>
      <c r="I6" s="377"/>
    </row>
    <row r="7" ht="48" customHeight="1" spans="1:9">
      <c r="A7" s="181">
        <v>4</v>
      </c>
      <c r="B7" s="304" t="s">
        <v>262</v>
      </c>
      <c r="C7" s="252" t="s">
        <v>263</v>
      </c>
      <c r="D7" s="302" t="s">
        <v>264</v>
      </c>
      <c r="E7" s="181" t="s">
        <v>199</v>
      </c>
      <c r="F7" s="299">
        <v>243</v>
      </c>
      <c r="G7" s="377"/>
      <c r="H7" s="376"/>
      <c r="I7" s="377"/>
    </row>
    <row r="8" ht="48" customHeight="1" spans="1:9">
      <c r="A8" s="181">
        <v>5</v>
      </c>
      <c r="B8" s="304" t="s">
        <v>265</v>
      </c>
      <c r="C8" s="252" t="s">
        <v>266</v>
      </c>
      <c r="D8" s="302" t="s">
        <v>267</v>
      </c>
      <c r="E8" s="181" t="s">
        <v>199</v>
      </c>
      <c r="F8" s="299">
        <v>1404</v>
      </c>
      <c r="G8" s="377"/>
      <c r="H8" s="376"/>
      <c r="I8" s="377"/>
    </row>
    <row r="9" ht="84" customHeight="1" spans="1:9">
      <c r="A9" s="181">
        <v>6</v>
      </c>
      <c r="B9" s="301">
        <v>100800024002</v>
      </c>
      <c r="C9" s="252" t="s">
        <v>268</v>
      </c>
      <c r="D9" s="212" t="s">
        <v>269</v>
      </c>
      <c r="E9" s="181" t="s">
        <v>270</v>
      </c>
      <c r="F9" s="299">
        <v>216</v>
      </c>
      <c r="G9" s="377"/>
      <c r="H9" s="376"/>
      <c r="I9" s="377"/>
    </row>
    <row r="10" ht="57" customHeight="1" spans="1:9">
      <c r="A10" s="181">
        <v>7</v>
      </c>
      <c r="B10" s="301">
        <v>100800024003</v>
      </c>
      <c r="C10" s="252" t="s">
        <v>271</v>
      </c>
      <c r="D10" s="302" t="s">
        <v>272</v>
      </c>
      <c r="E10" s="181" t="s">
        <v>199</v>
      </c>
      <c r="F10" s="299">
        <v>1.5</v>
      </c>
      <c r="G10" s="377"/>
      <c r="H10" s="376"/>
      <c r="I10" s="377"/>
    </row>
    <row r="11" ht="81" customHeight="1" spans="1:9">
      <c r="A11" s="181">
        <v>8</v>
      </c>
      <c r="B11" s="301">
        <v>100701001001</v>
      </c>
      <c r="C11" s="252" t="s">
        <v>273</v>
      </c>
      <c r="D11" s="302" t="s">
        <v>274</v>
      </c>
      <c r="E11" s="181" t="s">
        <v>259</v>
      </c>
      <c r="F11" s="299">
        <v>2509.216</v>
      </c>
      <c r="G11" s="377"/>
      <c r="H11" s="376"/>
      <c r="I11" s="377"/>
    </row>
    <row r="12" ht="110" customHeight="1" spans="1:9">
      <c r="A12" s="181">
        <v>9</v>
      </c>
      <c r="B12" s="301">
        <v>100601003001</v>
      </c>
      <c r="C12" s="252" t="s">
        <v>275</v>
      </c>
      <c r="D12" s="302" t="s">
        <v>276</v>
      </c>
      <c r="E12" s="181" t="s">
        <v>137</v>
      </c>
      <c r="F12" s="299">
        <v>3051</v>
      </c>
      <c r="G12" s="377"/>
      <c r="H12" s="376"/>
      <c r="I12" s="377"/>
    </row>
    <row r="13" ht="84" customHeight="1" spans="1:9">
      <c r="A13" s="181">
        <v>10</v>
      </c>
      <c r="B13" s="301">
        <v>100701002001</v>
      </c>
      <c r="C13" s="301" t="s">
        <v>277</v>
      </c>
      <c r="D13" s="302" t="s">
        <v>278</v>
      </c>
      <c r="E13" s="181" t="s">
        <v>259</v>
      </c>
      <c r="F13" s="299">
        <v>861.005</v>
      </c>
      <c r="G13" s="377"/>
      <c r="H13" s="376"/>
      <c r="I13" s="377"/>
    </row>
    <row r="14" ht="114" customHeight="1" spans="1:9">
      <c r="A14" s="181">
        <v>11</v>
      </c>
      <c r="B14" s="301">
        <v>100601003002</v>
      </c>
      <c r="C14" s="252" t="s">
        <v>279</v>
      </c>
      <c r="D14" s="302" t="s">
        <v>280</v>
      </c>
      <c r="E14" s="181" t="s">
        <v>137</v>
      </c>
      <c r="F14" s="299">
        <v>2901.82</v>
      </c>
      <c r="G14" s="377"/>
      <c r="H14" s="376"/>
      <c r="I14" s="377"/>
    </row>
    <row r="15" ht="70" customHeight="1" spans="1:9">
      <c r="A15" s="181">
        <v>12</v>
      </c>
      <c r="B15" s="301">
        <v>100701002002</v>
      </c>
      <c r="C15" s="301" t="s">
        <v>281</v>
      </c>
      <c r="D15" s="302" t="s">
        <v>282</v>
      </c>
      <c r="E15" s="181" t="s">
        <v>259</v>
      </c>
      <c r="F15" s="299">
        <v>634.13</v>
      </c>
      <c r="G15" s="377"/>
      <c r="H15" s="376"/>
      <c r="I15" s="377"/>
    </row>
    <row r="16" ht="49" customHeight="1" spans="1:9">
      <c r="A16" s="181">
        <v>13</v>
      </c>
      <c r="B16" s="304" t="s">
        <v>283</v>
      </c>
      <c r="C16" s="301" t="s">
        <v>284</v>
      </c>
      <c r="D16" s="302" t="s">
        <v>285</v>
      </c>
      <c r="E16" s="181" t="s">
        <v>199</v>
      </c>
      <c r="F16" s="299">
        <v>518.4</v>
      </c>
      <c r="G16" s="377"/>
      <c r="H16" s="376"/>
      <c r="I16" s="377"/>
    </row>
    <row r="17" ht="126" customHeight="1" spans="1:9">
      <c r="A17" s="181">
        <v>14</v>
      </c>
      <c r="B17" s="301">
        <v>100601011001</v>
      </c>
      <c r="C17" s="252" t="s">
        <v>286</v>
      </c>
      <c r="D17" s="302" t="s">
        <v>287</v>
      </c>
      <c r="E17" s="181" t="s">
        <v>137</v>
      </c>
      <c r="F17" s="299">
        <v>3955.62</v>
      </c>
      <c r="G17" s="377"/>
      <c r="H17" s="376"/>
      <c r="I17" s="377"/>
    </row>
    <row r="18" ht="95" customHeight="1" spans="1:9">
      <c r="A18" s="181">
        <v>15</v>
      </c>
      <c r="B18" s="301">
        <v>100701002003</v>
      </c>
      <c r="C18" s="301" t="s">
        <v>288</v>
      </c>
      <c r="D18" s="302" t="s">
        <v>289</v>
      </c>
      <c r="E18" s="181" t="s">
        <v>259</v>
      </c>
      <c r="F18" s="299">
        <v>627.54</v>
      </c>
      <c r="G18" s="377"/>
      <c r="H18" s="376"/>
      <c r="I18" s="377"/>
    </row>
    <row r="19" ht="109" customHeight="1" spans="1:9">
      <c r="A19" s="181">
        <v>16</v>
      </c>
      <c r="B19" s="301">
        <v>100602003001</v>
      </c>
      <c r="C19" s="301" t="s">
        <v>290</v>
      </c>
      <c r="D19" s="302" t="s">
        <v>291</v>
      </c>
      <c r="E19" s="181" t="s">
        <v>137</v>
      </c>
      <c r="F19" s="299">
        <v>1706</v>
      </c>
      <c r="G19" s="377"/>
      <c r="H19" s="376"/>
      <c r="I19" s="377"/>
    </row>
    <row r="20" ht="78" customHeight="1" spans="1:9">
      <c r="A20" s="181">
        <v>17</v>
      </c>
      <c r="B20" s="301">
        <v>100701001002</v>
      </c>
      <c r="C20" s="252" t="s">
        <v>292</v>
      </c>
      <c r="D20" s="302" t="s">
        <v>293</v>
      </c>
      <c r="E20" s="181" t="s">
        <v>259</v>
      </c>
      <c r="F20" s="299">
        <v>306.331</v>
      </c>
      <c r="G20" s="377"/>
      <c r="H20" s="376"/>
      <c r="I20" s="377"/>
    </row>
    <row r="21" ht="112" customHeight="1" spans="1:9">
      <c r="A21" s="181">
        <v>18</v>
      </c>
      <c r="B21" s="301">
        <v>100602003002</v>
      </c>
      <c r="C21" s="301" t="s">
        <v>294</v>
      </c>
      <c r="D21" s="302" t="s">
        <v>295</v>
      </c>
      <c r="E21" s="181" t="s">
        <v>137</v>
      </c>
      <c r="F21" s="299">
        <v>1000.14</v>
      </c>
      <c r="G21" s="377"/>
      <c r="H21" s="376"/>
      <c r="I21" s="377"/>
    </row>
    <row r="22" ht="81" customHeight="1" spans="1:9">
      <c r="A22" s="181">
        <v>19</v>
      </c>
      <c r="B22" s="301">
        <v>100701001003</v>
      </c>
      <c r="C22" s="301" t="s">
        <v>296</v>
      </c>
      <c r="D22" s="302" t="s">
        <v>297</v>
      </c>
      <c r="E22" s="181" t="s">
        <v>259</v>
      </c>
      <c r="F22" s="299">
        <v>288.182</v>
      </c>
      <c r="G22" s="377"/>
      <c r="H22" s="376"/>
      <c r="I22" s="377"/>
    </row>
    <row r="23" ht="127" customHeight="1" spans="1:9">
      <c r="A23" s="181">
        <v>20</v>
      </c>
      <c r="B23" s="301">
        <v>100602015001</v>
      </c>
      <c r="C23" s="301" t="s">
        <v>298</v>
      </c>
      <c r="D23" s="302" t="s">
        <v>299</v>
      </c>
      <c r="E23" s="181" t="s">
        <v>137</v>
      </c>
      <c r="F23" s="299">
        <v>354.48</v>
      </c>
      <c r="G23" s="377"/>
      <c r="H23" s="376"/>
      <c r="I23" s="377"/>
    </row>
    <row r="24" ht="78" customHeight="1" spans="1:9">
      <c r="A24" s="181">
        <v>21</v>
      </c>
      <c r="B24" s="301">
        <v>100701001004</v>
      </c>
      <c r="C24" s="301" t="s">
        <v>300</v>
      </c>
      <c r="D24" s="302" t="s">
        <v>301</v>
      </c>
      <c r="E24" s="181" t="s">
        <v>259</v>
      </c>
      <c r="F24" s="299">
        <v>82.33223</v>
      </c>
      <c r="G24" s="377"/>
      <c r="H24" s="376"/>
      <c r="I24" s="377"/>
    </row>
    <row r="25" ht="108" customHeight="1" spans="1:9">
      <c r="A25" s="181">
        <v>22</v>
      </c>
      <c r="B25" s="301">
        <v>100602062001</v>
      </c>
      <c r="C25" s="301" t="s">
        <v>302</v>
      </c>
      <c r="D25" s="302" t="s">
        <v>303</v>
      </c>
      <c r="E25" s="181" t="s">
        <v>137</v>
      </c>
      <c r="F25" s="299">
        <v>2609.01</v>
      </c>
      <c r="G25" s="377"/>
      <c r="H25" s="376"/>
      <c r="I25" s="377"/>
    </row>
    <row r="26" ht="80" customHeight="1" spans="1:9">
      <c r="A26" s="181">
        <v>23</v>
      </c>
      <c r="B26" s="301">
        <v>100701001005</v>
      </c>
      <c r="C26" s="252" t="s">
        <v>304</v>
      </c>
      <c r="D26" s="302" t="s">
        <v>305</v>
      </c>
      <c r="E26" s="181" t="s">
        <v>259</v>
      </c>
      <c r="F26" s="299">
        <v>580.468</v>
      </c>
      <c r="G26" s="377"/>
      <c r="H26" s="376"/>
      <c r="I26" s="377"/>
    </row>
    <row r="27" ht="100" customHeight="1" spans="1:9">
      <c r="A27" s="181">
        <v>24</v>
      </c>
      <c r="B27" s="301">
        <v>100602062002</v>
      </c>
      <c r="C27" s="301" t="s">
        <v>306</v>
      </c>
      <c r="D27" s="302" t="s">
        <v>307</v>
      </c>
      <c r="E27" s="181" t="s">
        <v>137</v>
      </c>
      <c r="F27" s="299">
        <v>1706.256</v>
      </c>
      <c r="G27" s="377"/>
      <c r="H27" s="376"/>
      <c r="I27" s="377"/>
    </row>
    <row r="28" ht="105" customHeight="1" spans="1:9">
      <c r="A28" s="181">
        <v>25</v>
      </c>
      <c r="B28" s="301">
        <v>100602061001</v>
      </c>
      <c r="C28" s="301" t="s">
        <v>308</v>
      </c>
      <c r="D28" s="302" t="s">
        <v>309</v>
      </c>
      <c r="E28" s="181" t="s">
        <v>137</v>
      </c>
      <c r="F28" s="299">
        <v>75.11</v>
      </c>
      <c r="G28" s="377"/>
      <c r="H28" s="376"/>
      <c r="I28" s="377"/>
    </row>
    <row r="29" ht="80" customHeight="1" spans="1:9">
      <c r="A29" s="181">
        <v>26</v>
      </c>
      <c r="B29" s="301">
        <v>100701001006</v>
      </c>
      <c r="C29" s="301" t="s">
        <v>310</v>
      </c>
      <c r="D29" s="302" t="s">
        <v>311</v>
      </c>
      <c r="E29" s="181" t="s">
        <v>259</v>
      </c>
      <c r="F29" s="299">
        <v>13.864</v>
      </c>
      <c r="G29" s="377"/>
      <c r="H29" s="376"/>
      <c r="I29" s="377"/>
    </row>
    <row r="30" ht="99" customHeight="1" spans="1:9">
      <c r="A30" s="181">
        <v>27</v>
      </c>
      <c r="B30" s="301">
        <v>100800024004</v>
      </c>
      <c r="C30" s="252" t="s">
        <v>312</v>
      </c>
      <c r="D30" s="302" t="s">
        <v>313</v>
      </c>
      <c r="E30" s="181" t="s">
        <v>259</v>
      </c>
      <c r="F30" s="299">
        <v>2.245</v>
      </c>
      <c r="G30" s="377"/>
      <c r="H30" s="376"/>
      <c r="I30" s="377"/>
    </row>
    <row r="31" ht="89" customHeight="1" spans="1:9">
      <c r="A31" s="181">
        <v>28</v>
      </c>
      <c r="B31" s="301">
        <v>101000012001</v>
      </c>
      <c r="C31" s="301" t="s">
        <v>314</v>
      </c>
      <c r="D31" s="302" t="s">
        <v>315</v>
      </c>
      <c r="E31" s="181" t="s">
        <v>259</v>
      </c>
      <c r="F31" s="299">
        <v>1.36</v>
      </c>
      <c r="G31" s="377"/>
      <c r="H31" s="376"/>
      <c r="I31" s="377"/>
    </row>
    <row r="32" ht="99" customHeight="1" spans="1:9">
      <c r="A32" s="181">
        <v>29</v>
      </c>
      <c r="B32" s="301">
        <v>100602031001</v>
      </c>
      <c r="C32" s="301" t="s">
        <v>316</v>
      </c>
      <c r="D32" s="302" t="s">
        <v>317</v>
      </c>
      <c r="E32" s="181" t="s">
        <v>137</v>
      </c>
      <c r="F32" s="299">
        <v>1814.25</v>
      </c>
      <c r="G32" s="377"/>
      <c r="H32" s="376"/>
      <c r="I32" s="377"/>
    </row>
    <row r="33" ht="75" customHeight="1" spans="1:9">
      <c r="A33" s="181">
        <v>30</v>
      </c>
      <c r="B33" s="301">
        <v>100701001007</v>
      </c>
      <c r="C33" s="301" t="s">
        <v>318</v>
      </c>
      <c r="D33" s="302" t="s">
        <v>319</v>
      </c>
      <c r="E33" s="181" t="s">
        <v>259</v>
      </c>
      <c r="F33" s="299">
        <v>266.47</v>
      </c>
      <c r="G33" s="377"/>
      <c r="H33" s="376"/>
      <c r="I33" s="377"/>
    </row>
    <row r="34" ht="105" customHeight="1" spans="1:9">
      <c r="A34" s="181">
        <v>31</v>
      </c>
      <c r="B34" s="301">
        <v>100602058001</v>
      </c>
      <c r="C34" s="301" t="s">
        <v>320</v>
      </c>
      <c r="D34" s="302" t="s">
        <v>321</v>
      </c>
      <c r="E34" s="181" t="s">
        <v>137</v>
      </c>
      <c r="F34" s="299">
        <v>13.44</v>
      </c>
      <c r="G34" s="377"/>
      <c r="H34" s="376"/>
      <c r="I34" s="377"/>
    </row>
    <row r="35" ht="84" customHeight="1" spans="1:9">
      <c r="A35" s="181">
        <v>32</v>
      </c>
      <c r="B35" s="301">
        <v>100701001008</v>
      </c>
      <c r="C35" s="301" t="s">
        <v>322</v>
      </c>
      <c r="D35" s="302" t="s">
        <v>323</v>
      </c>
      <c r="E35" s="181" t="s">
        <v>259</v>
      </c>
      <c r="F35" s="299">
        <v>1.21</v>
      </c>
      <c r="G35" s="377"/>
      <c r="H35" s="376"/>
      <c r="I35" s="377"/>
    </row>
    <row r="36" ht="83" customHeight="1" spans="1:9">
      <c r="A36" s="181">
        <v>33</v>
      </c>
      <c r="B36" s="304" t="s">
        <v>265</v>
      </c>
      <c r="C36" s="304" t="s">
        <v>324</v>
      </c>
      <c r="D36" s="305" t="s">
        <v>325</v>
      </c>
      <c r="E36" s="386" t="s">
        <v>172</v>
      </c>
      <c r="F36" s="387">
        <v>56355</v>
      </c>
      <c r="G36" s="388"/>
      <c r="H36" s="389"/>
      <c r="I36" s="388"/>
    </row>
    <row r="37" ht="48" customHeight="1" spans="1:9">
      <c r="A37" s="181">
        <v>34</v>
      </c>
      <c r="B37" s="301">
        <v>101000004001</v>
      </c>
      <c r="C37" s="301" t="s">
        <v>326</v>
      </c>
      <c r="D37" s="302" t="s">
        <v>327</v>
      </c>
      <c r="E37" s="181" t="s">
        <v>328</v>
      </c>
      <c r="F37" s="299">
        <v>32</v>
      </c>
      <c r="G37" s="377"/>
      <c r="H37" s="376"/>
      <c r="I37" s="377"/>
    </row>
    <row r="38" ht="50" customHeight="1" spans="1:9">
      <c r="A38" s="181">
        <v>35</v>
      </c>
      <c r="B38" s="301">
        <v>101000001001</v>
      </c>
      <c r="C38" s="301" t="s">
        <v>329</v>
      </c>
      <c r="D38" s="302" t="s">
        <v>330</v>
      </c>
      <c r="E38" s="181" t="s">
        <v>331</v>
      </c>
      <c r="F38" s="299">
        <v>41</v>
      </c>
      <c r="G38" s="377"/>
      <c r="H38" s="376"/>
      <c r="I38" s="377"/>
    </row>
    <row r="39" ht="51" customHeight="1" spans="1:9">
      <c r="A39" s="181">
        <v>36</v>
      </c>
      <c r="B39" s="301">
        <v>101000001002</v>
      </c>
      <c r="C39" s="301" t="s">
        <v>329</v>
      </c>
      <c r="D39" s="302" t="s">
        <v>332</v>
      </c>
      <c r="E39" s="181" t="s">
        <v>331</v>
      </c>
      <c r="F39" s="299">
        <v>224</v>
      </c>
      <c r="G39" s="377"/>
      <c r="H39" s="376"/>
      <c r="I39" s="377"/>
    </row>
    <row r="40" ht="53" customHeight="1" spans="1:9">
      <c r="A40" s="181">
        <v>37</v>
      </c>
      <c r="B40" s="301">
        <v>101000001003</v>
      </c>
      <c r="C40" s="301" t="s">
        <v>333</v>
      </c>
      <c r="D40" s="302" t="s">
        <v>334</v>
      </c>
      <c r="E40" s="181" t="s">
        <v>331</v>
      </c>
      <c r="F40" s="299">
        <v>8</v>
      </c>
      <c r="G40" s="377"/>
      <c r="H40" s="376"/>
      <c r="I40" s="377"/>
    </row>
    <row r="41" ht="52" customHeight="1" spans="1:9">
      <c r="A41" s="181">
        <v>38</v>
      </c>
      <c r="B41" s="301">
        <v>100800020001</v>
      </c>
      <c r="C41" s="252" t="s">
        <v>335</v>
      </c>
      <c r="D41" s="302" t="s">
        <v>336</v>
      </c>
      <c r="E41" s="181" t="s">
        <v>199</v>
      </c>
      <c r="F41" s="299">
        <v>39</v>
      </c>
      <c r="G41" s="377"/>
      <c r="H41" s="376"/>
      <c r="I41" s="377"/>
    </row>
    <row r="42" ht="92" customHeight="1" spans="1:9">
      <c r="A42" s="181">
        <v>39</v>
      </c>
      <c r="B42" s="301">
        <v>100800017001</v>
      </c>
      <c r="C42" s="301" t="s">
        <v>337</v>
      </c>
      <c r="D42" s="302" t="s">
        <v>338</v>
      </c>
      <c r="E42" s="181" t="s">
        <v>199</v>
      </c>
      <c r="F42" s="299">
        <v>1716</v>
      </c>
      <c r="G42" s="377"/>
      <c r="H42" s="376"/>
      <c r="I42" s="377"/>
    </row>
    <row r="43" ht="95" customHeight="1" spans="1:9">
      <c r="A43" s="181">
        <v>40</v>
      </c>
      <c r="B43" s="301">
        <v>100800024010</v>
      </c>
      <c r="C43" s="301" t="s">
        <v>339</v>
      </c>
      <c r="D43" s="302" t="s">
        <v>340</v>
      </c>
      <c r="E43" s="181" t="s">
        <v>259</v>
      </c>
      <c r="F43" s="299">
        <v>13.4706</v>
      </c>
      <c r="G43" s="377"/>
      <c r="H43" s="376"/>
      <c r="I43" s="377"/>
    </row>
    <row r="44" ht="93" customHeight="1" spans="1:9">
      <c r="A44" s="181">
        <v>41</v>
      </c>
      <c r="B44" s="301">
        <v>100800024011</v>
      </c>
      <c r="C44" s="301" t="s">
        <v>341</v>
      </c>
      <c r="D44" s="390" t="s">
        <v>342</v>
      </c>
      <c r="E44" s="181" t="s">
        <v>259</v>
      </c>
      <c r="F44" s="299">
        <v>26.9412</v>
      </c>
      <c r="G44" s="377"/>
      <c r="H44" s="376"/>
      <c r="I44" s="377"/>
    </row>
    <row r="45" ht="55" customHeight="1" spans="1:9">
      <c r="A45" s="181">
        <v>42</v>
      </c>
      <c r="B45" s="301">
        <v>101000025001</v>
      </c>
      <c r="C45" s="301" t="s">
        <v>343</v>
      </c>
      <c r="D45" s="390" t="s">
        <v>344</v>
      </c>
      <c r="E45" s="181" t="s">
        <v>328</v>
      </c>
      <c r="F45" s="299">
        <v>44</v>
      </c>
      <c r="G45" s="377"/>
      <c r="H45" s="376"/>
      <c r="I45" s="377"/>
    </row>
    <row r="46" ht="71" customHeight="1" spans="1:9">
      <c r="A46" s="181">
        <v>43</v>
      </c>
      <c r="B46" s="301">
        <v>100800021001</v>
      </c>
      <c r="C46" s="301" t="s">
        <v>345</v>
      </c>
      <c r="D46" s="302" t="s">
        <v>346</v>
      </c>
      <c r="E46" s="181" t="s">
        <v>347</v>
      </c>
      <c r="F46" s="299">
        <v>974</v>
      </c>
      <c r="G46" s="377"/>
      <c r="H46" s="376"/>
      <c r="I46" s="377"/>
    </row>
    <row r="47" ht="60" customHeight="1" spans="1:9">
      <c r="A47" s="181">
        <v>44</v>
      </c>
      <c r="B47" s="304" t="s">
        <v>283</v>
      </c>
      <c r="C47" s="301" t="s">
        <v>348</v>
      </c>
      <c r="D47" s="302" t="s">
        <v>349</v>
      </c>
      <c r="E47" s="181" t="s">
        <v>199</v>
      </c>
      <c r="F47" s="299">
        <v>65.25</v>
      </c>
      <c r="G47" s="377"/>
      <c r="H47" s="376"/>
      <c r="I47" s="377"/>
    </row>
    <row r="48" ht="90" customHeight="1" spans="1:9">
      <c r="A48" s="181">
        <v>45</v>
      </c>
      <c r="B48" s="301">
        <v>100800021002</v>
      </c>
      <c r="C48" s="301" t="s">
        <v>350</v>
      </c>
      <c r="D48" s="302" t="s">
        <v>351</v>
      </c>
      <c r="E48" s="181" t="s">
        <v>347</v>
      </c>
      <c r="F48" s="299">
        <v>16</v>
      </c>
      <c r="G48" s="377"/>
      <c r="H48" s="376"/>
      <c r="I48" s="377"/>
    </row>
    <row r="49" ht="53" customHeight="1" spans="1:9">
      <c r="A49" s="181">
        <v>46</v>
      </c>
      <c r="B49" s="301">
        <v>100800024012</v>
      </c>
      <c r="C49" s="252" t="s">
        <v>352</v>
      </c>
      <c r="D49" s="302" t="s">
        <v>353</v>
      </c>
      <c r="E49" s="181" t="s">
        <v>199</v>
      </c>
      <c r="F49" s="391">
        <v>472.5</v>
      </c>
      <c r="G49" s="377"/>
      <c r="H49" s="376"/>
      <c r="I49" s="377"/>
    </row>
    <row r="50" ht="54" customHeight="1" spans="1:9">
      <c r="A50" s="181">
        <v>47</v>
      </c>
      <c r="B50" s="301">
        <v>100800024013</v>
      </c>
      <c r="C50" s="252" t="s">
        <v>354</v>
      </c>
      <c r="D50" s="302" t="s">
        <v>355</v>
      </c>
      <c r="E50" s="181" t="s">
        <v>199</v>
      </c>
      <c r="F50" s="391">
        <v>94.5</v>
      </c>
      <c r="G50" s="377"/>
      <c r="H50" s="376"/>
      <c r="I50" s="377"/>
    </row>
    <row r="51" ht="64" customHeight="1" spans="1:9">
      <c r="A51" s="181">
        <v>48</v>
      </c>
      <c r="B51" s="301">
        <v>100800024014</v>
      </c>
      <c r="C51" s="252" t="s">
        <v>356</v>
      </c>
      <c r="D51" s="302" t="s">
        <v>357</v>
      </c>
      <c r="E51" s="181" t="s">
        <v>199</v>
      </c>
      <c r="F51" s="299">
        <v>63</v>
      </c>
      <c r="G51" s="377"/>
      <c r="H51" s="376"/>
      <c r="I51" s="377"/>
    </row>
    <row r="52" ht="54" customHeight="1" spans="1:9">
      <c r="A52" s="181">
        <v>49</v>
      </c>
      <c r="B52" s="301">
        <v>100800024015</v>
      </c>
      <c r="C52" s="252" t="s">
        <v>358</v>
      </c>
      <c r="D52" s="302" t="s">
        <v>359</v>
      </c>
      <c r="E52" s="181" t="s">
        <v>199</v>
      </c>
      <c r="F52" s="299">
        <v>472.5</v>
      </c>
      <c r="G52" s="377"/>
      <c r="H52" s="376"/>
      <c r="I52" s="377"/>
    </row>
    <row r="53" ht="57" customHeight="1" spans="1:9">
      <c r="A53" s="181">
        <v>50</v>
      </c>
      <c r="B53" s="301">
        <v>100800024016</v>
      </c>
      <c r="C53" s="252" t="s">
        <v>360</v>
      </c>
      <c r="D53" s="302" t="s">
        <v>361</v>
      </c>
      <c r="E53" s="181" t="s">
        <v>199</v>
      </c>
      <c r="F53" s="299">
        <v>84</v>
      </c>
      <c r="G53" s="377"/>
      <c r="H53" s="376"/>
      <c r="I53" s="377"/>
    </row>
    <row r="54" ht="36" spans="1:9">
      <c r="A54" s="181">
        <v>51</v>
      </c>
      <c r="B54" s="301">
        <v>100800024017</v>
      </c>
      <c r="C54" s="252" t="s">
        <v>362</v>
      </c>
      <c r="D54" s="302" t="s">
        <v>363</v>
      </c>
      <c r="E54" s="181" t="s">
        <v>199</v>
      </c>
      <c r="F54" s="299">
        <v>63</v>
      </c>
      <c r="G54" s="377"/>
      <c r="H54" s="376"/>
      <c r="I54" s="377"/>
    </row>
    <row r="55" ht="51" customHeight="1" spans="1:9">
      <c r="A55" s="181">
        <v>52</v>
      </c>
      <c r="B55" s="301">
        <v>100800024018</v>
      </c>
      <c r="C55" s="252" t="s">
        <v>364</v>
      </c>
      <c r="D55" s="302" t="s">
        <v>365</v>
      </c>
      <c r="E55" s="181" t="s">
        <v>199</v>
      </c>
      <c r="F55" s="299">
        <v>945</v>
      </c>
      <c r="G55" s="377"/>
      <c r="H55" s="376"/>
      <c r="I55" s="377"/>
    </row>
    <row r="56" ht="45" customHeight="1" spans="1:9">
      <c r="A56" s="181">
        <v>53</v>
      </c>
      <c r="B56" s="301">
        <v>100800024019</v>
      </c>
      <c r="C56" s="252" t="s">
        <v>366</v>
      </c>
      <c r="D56" s="302" t="s">
        <v>367</v>
      </c>
      <c r="E56" s="181" t="s">
        <v>199</v>
      </c>
      <c r="F56" s="299">
        <v>252</v>
      </c>
      <c r="G56" s="377"/>
      <c r="H56" s="376"/>
      <c r="I56" s="377"/>
    </row>
    <row r="57" ht="49" customHeight="1" spans="1:9">
      <c r="A57" s="181">
        <v>54</v>
      </c>
      <c r="B57" s="301">
        <v>100800024020</v>
      </c>
      <c r="C57" s="252" t="s">
        <v>356</v>
      </c>
      <c r="D57" s="302" t="s">
        <v>368</v>
      </c>
      <c r="E57" s="181" t="s">
        <v>199</v>
      </c>
      <c r="F57" s="299">
        <v>105</v>
      </c>
      <c r="G57" s="377"/>
      <c r="H57" s="376"/>
      <c r="I57" s="377"/>
    </row>
    <row r="58" ht="51" customHeight="1" spans="1:9">
      <c r="A58" s="181">
        <v>55</v>
      </c>
      <c r="B58" s="301">
        <v>100800024021</v>
      </c>
      <c r="C58" s="252" t="s">
        <v>369</v>
      </c>
      <c r="D58" s="302" t="s">
        <v>370</v>
      </c>
      <c r="E58" s="181" t="s">
        <v>199</v>
      </c>
      <c r="F58" s="299">
        <v>105</v>
      </c>
      <c r="G58" s="377"/>
      <c r="H58" s="376"/>
      <c r="I58" s="377"/>
    </row>
    <row r="59" ht="72" customHeight="1" spans="1:9">
      <c r="A59" s="181">
        <v>56</v>
      </c>
      <c r="B59" s="304" t="s">
        <v>371</v>
      </c>
      <c r="C59" s="252" t="s">
        <v>372</v>
      </c>
      <c r="D59" s="302" t="s">
        <v>373</v>
      </c>
      <c r="E59" s="183" t="s">
        <v>328</v>
      </c>
      <c r="F59" s="392">
        <v>100</v>
      </c>
      <c r="G59" s="377"/>
      <c r="H59" s="376"/>
      <c r="I59" s="377"/>
    </row>
    <row r="60" ht="74" customHeight="1" spans="1:9">
      <c r="A60" s="181">
        <v>57</v>
      </c>
      <c r="B60" s="304" t="s">
        <v>374</v>
      </c>
      <c r="C60" s="252" t="s">
        <v>372</v>
      </c>
      <c r="D60" s="302" t="s">
        <v>375</v>
      </c>
      <c r="E60" s="183" t="s">
        <v>328</v>
      </c>
      <c r="F60" s="392">
        <v>50</v>
      </c>
      <c r="G60" s="377"/>
      <c r="H60" s="376"/>
      <c r="I60" s="377"/>
    </row>
    <row r="61" ht="77" customHeight="1" spans="1:9">
      <c r="A61" s="181">
        <v>58</v>
      </c>
      <c r="B61" s="304" t="s">
        <v>376</v>
      </c>
      <c r="C61" s="252" t="s">
        <v>377</v>
      </c>
      <c r="D61" s="302" t="s">
        <v>378</v>
      </c>
      <c r="E61" s="183" t="s">
        <v>328</v>
      </c>
      <c r="F61" s="392">
        <v>150</v>
      </c>
      <c r="G61" s="377"/>
      <c r="H61" s="376"/>
      <c r="I61" s="377"/>
    </row>
    <row r="62" ht="30" customHeight="1" spans="1:9">
      <c r="A62" s="181"/>
      <c r="B62" s="252"/>
      <c r="C62" s="301" t="s">
        <v>74</v>
      </c>
      <c r="D62" s="302"/>
      <c r="E62" s="181"/>
      <c r="F62" s="299"/>
      <c r="G62" s="377"/>
      <c r="H62" s="376">
        <f>SUM(H4:H61)</f>
        <v>0</v>
      </c>
      <c r="I62" s="377"/>
    </row>
  </sheetData>
  <sheetProtection password="C409" sheet="1" objects="1"/>
  <mergeCells count="2">
    <mergeCell ref="A1:I1"/>
    <mergeCell ref="A2:I2"/>
  </mergeCells>
  <printOptions horizontalCentered="1"/>
  <pageMargins left="0.700694444444445" right="0.700694444444445" top="0.751388888888889" bottom="0.751388888888889" header="0.298611111111111" footer="0.298611111111111"/>
  <pageSetup paperSize="9" scale="95" orientation="landscape"/>
  <headerFooter/>
  <rowBreaks count="1" manualBreakCount="1">
    <brk id="55" max="8"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view="pageBreakPreview" zoomScaleNormal="100" topLeftCell="A16" workbookViewId="0">
      <selection activeCell="I20" sqref="I20"/>
    </sheetView>
  </sheetViews>
  <sheetFormatPr defaultColWidth="9" defaultRowHeight="13.5"/>
  <cols>
    <col min="1" max="1" width="8.13333333333333" style="202" customWidth="1"/>
    <col min="2" max="2" width="13.8833333333333" style="365" customWidth="1"/>
    <col min="3" max="3" width="19.3833333333333" style="202" customWidth="1"/>
    <col min="4" max="4" width="28.5" style="202" hidden="1" customWidth="1"/>
    <col min="5" max="5" width="39.5" style="202" customWidth="1"/>
    <col min="6" max="6" width="8" style="202" customWidth="1"/>
    <col min="7" max="7" width="10.25" style="372" customWidth="1"/>
    <col min="8" max="8" width="12.5" style="344" customWidth="1"/>
    <col min="9" max="9" width="21.225" style="285" customWidth="1"/>
    <col min="10" max="10" width="11.75" style="283" customWidth="1"/>
    <col min="11" max="16384" width="9" style="202"/>
  </cols>
  <sheetData>
    <row r="1" ht="28" customHeight="1" spans="1:10">
      <c r="A1" s="287" t="s">
        <v>379</v>
      </c>
      <c r="B1" s="287"/>
      <c r="C1" s="287"/>
      <c r="D1" s="287"/>
      <c r="E1" s="287"/>
      <c r="F1" s="287"/>
      <c r="G1" s="287"/>
      <c r="H1" s="287"/>
      <c r="I1" s="322"/>
      <c r="J1" s="287"/>
    </row>
    <row r="2" spans="1:10">
      <c r="A2" s="181" t="s">
        <v>4</v>
      </c>
      <c r="B2" s="348" t="s">
        <v>78</v>
      </c>
      <c r="C2" s="348" t="s">
        <v>79</v>
      </c>
      <c r="D2" s="301" t="s">
        <v>380</v>
      </c>
      <c r="E2" s="181" t="s">
        <v>130</v>
      </c>
      <c r="F2" s="183" t="s">
        <v>80</v>
      </c>
      <c r="G2" s="183" t="s">
        <v>131</v>
      </c>
      <c r="H2" s="208" t="s">
        <v>132</v>
      </c>
      <c r="I2" s="209" t="s">
        <v>133</v>
      </c>
      <c r="J2" s="219" t="s">
        <v>8</v>
      </c>
    </row>
    <row r="3" ht="135" customHeight="1" spans="1:10">
      <c r="A3" s="181">
        <v>1</v>
      </c>
      <c r="B3" s="301">
        <v>100502001002</v>
      </c>
      <c r="C3" s="301" t="s">
        <v>381</v>
      </c>
      <c r="D3" s="367" t="s">
        <v>382</v>
      </c>
      <c r="E3" s="252" t="s">
        <v>383</v>
      </c>
      <c r="F3" s="181" t="s">
        <v>137</v>
      </c>
      <c r="G3" s="299">
        <v>1232.23</v>
      </c>
      <c r="H3" s="351"/>
      <c r="I3" s="376"/>
      <c r="J3" s="377"/>
    </row>
    <row r="4" ht="59" customHeight="1" spans="1:10">
      <c r="A4" s="181">
        <v>2</v>
      </c>
      <c r="B4" s="301">
        <v>100701005001</v>
      </c>
      <c r="C4" s="252" t="s">
        <v>384</v>
      </c>
      <c r="D4" s="368" t="s">
        <v>385</v>
      </c>
      <c r="E4" s="302" t="s">
        <v>258</v>
      </c>
      <c r="F4" s="181" t="s">
        <v>259</v>
      </c>
      <c r="G4" s="299">
        <v>118.46</v>
      </c>
      <c r="H4" s="351"/>
      <c r="I4" s="376"/>
      <c r="J4" s="377"/>
    </row>
    <row r="5" ht="94" customHeight="1" spans="1:10">
      <c r="A5" s="181">
        <v>3</v>
      </c>
      <c r="B5" s="301">
        <v>100602044001</v>
      </c>
      <c r="C5" s="373" t="s">
        <v>386</v>
      </c>
      <c r="D5" s="301"/>
      <c r="E5" s="252" t="s">
        <v>387</v>
      </c>
      <c r="F5" s="181" t="s">
        <v>137</v>
      </c>
      <c r="G5" s="299">
        <v>281.26</v>
      </c>
      <c r="H5" s="351"/>
      <c r="I5" s="376"/>
      <c r="J5" s="377"/>
    </row>
    <row r="6" ht="73" customHeight="1" spans="1:10">
      <c r="A6" s="181">
        <v>4</v>
      </c>
      <c r="B6" s="301">
        <v>100701001009</v>
      </c>
      <c r="C6" s="373" t="s">
        <v>388</v>
      </c>
      <c r="D6" s="368" t="s">
        <v>385</v>
      </c>
      <c r="E6" s="302" t="s">
        <v>389</v>
      </c>
      <c r="F6" s="181" t="s">
        <v>259</v>
      </c>
      <c r="G6" s="374">
        <v>27.25566</v>
      </c>
      <c r="H6" s="351"/>
      <c r="I6" s="376"/>
      <c r="J6" s="377"/>
    </row>
    <row r="7" ht="97" customHeight="1" spans="1:10">
      <c r="A7" s="181">
        <v>5</v>
      </c>
      <c r="B7" s="301">
        <v>100701008001</v>
      </c>
      <c r="C7" s="369" t="s">
        <v>390</v>
      </c>
      <c r="D7" s="301" t="s">
        <v>391</v>
      </c>
      <c r="E7" s="252" t="s">
        <v>392</v>
      </c>
      <c r="F7" s="181" t="s">
        <v>393</v>
      </c>
      <c r="G7" s="299">
        <v>77</v>
      </c>
      <c r="H7" s="351"/>
      <c r="I7" s="376"/>
      <c r="J7" s="377"/>
    </row>
    <row r="8" ht="94" customHeight="1" spans="1:10">
      <c r="A8" s="181">
        <v>6</v>
      </c>
      <c r="B8" s="301">
        <v>100602028001</v>
      </c>
      <c r="C8" s="369" t="s">
        <v>394</v>
      </c>
      <c r="D8" s="301"/>
      <c r="E8" s="252" t="s">
        <v>395</v>
      </c>
      <c r="F8" s="181" t="s">
        <v>137</v>
      </c>
      <c r="G8" s="299">
        <v>1053.91</v>
      </c>
      <c r="H8" s="351"/>
      <c r="I8" s="376"/>
      <c r="J8" s="377"/>
    </row>
    <row r="9" ht="78" customHeight="1" spans="1:10">
      <c r="A9" s="181">
        <v>7</v>
      </c>
      <c r="B9" s="301">
        <v>100701001010</v>
      </c>
      <c r="C9" s="369" t="s">
        <v>396</v>
      </c>
      <c r="D9" s="368" t="s">
        <v>385</v>
      </c>
      <c r="E9" s="302" t="s">
        <v>397</v>
      </c>
      <c r="F9" s="181" t="s">
        <v>259</v>
      </c>
      <c r="G9" s="374">
        <v>68.93456</v>
      </c>
      <c r="H9" s="351"/>
      <c r="I9" s="376"/>
      <c r="J9" s="377"/>
    </row>
    <row r="10" ht="102" customHeight="1" spans="1:10">
      <c r="A10" s="181">
        <v>8</v>
      </c>
      <c r="B10" s="301">
        <v>100701008002</v>
      </c>
      <c r="C10" s="369" t="s">
        <v>398</v>
      </c>
      <c r="D10" s="368" t="s">
        <v>391</v>
      </c>
      <c r="E10" s="252" t="s">
        <v>399</v>
      </c>
      <c r="F10" s="181" t="s">
        <v>393</v>
      </c>
      <c r="G10" s="299">
        <v>462</v>
      </c>
      <c r="H10" s="351"/>
      <c r="I10" s="376"/>
      <c r="J10" s="377"/>
    </row>
    <row r="11" ht="96" customHeight="1" spans="1:10">
      <c r="A11" s="181">
        <v>9</v>
      </c>
      <c r="B11" s="301">
        <v>100602046001</v>
      </c>
      <c r="C11" s="369" t="s">
        <v>400</v>
      </c>
      <c r="D11" s="301"/>
      <c r="E11" s="252" t="s">
        <v>401</v>
      </c>
      <c r="F11" s="181" t="s">
        <v>137</v>
      </c>
      <c r="G11" s="299">
        <v>24.29</v>
      </c>
      <c r="H11" s="351"/>
      <c r="I11" s="376"/>
      <c r="J11" s="377"/>
    </row>
    <row r="12" ht="77" customHeight="1" spans="1:10">
      <c r="A12" s="181">
        <v>10</v>
      </c>
      <c r="B12" s="301">
        <v>100701001011</v>
      </c>
      <c r="C12" s="369" t="s">
        <v>402</v>
      </c>
      <c r="D12" s="368" t="s">
        <v>385</v>
      </c>
      <c r="E12" s="302" t="s">
        <v>403</v>
      </c>
      <c r="F12" s="181" t="s">
        <v>259</v>
      </c>
      <c r="G12" s="299">
        <v>4.57058</v>
      </c>
      <c r="H12" s="351"/>
      <c r="I12" s="376"/>
      <c r="J12" s="377"/>
    </row>
    <row r="13" ht="123" customHeight="1" spans="1:10">
      <c r="A13" s="181">
        <v>11</v>
      </c>
      <c r="B13" s="301">
        <v>100601011002</v>
      </c>
      <c r="C13" s="369" t="s">
        <v>404</v>
      </c>
      <c r="D13" s="301"/>
      <c r="E13" s="252" t="s">
        <v>405</v>
      </c>
      <c r="F13" s="181" t="s">
        <v>137</v>
      </c>
      <c r="G13" s="299">
        <v>6.08</v>
      </c>
      <c r="H13" s="351"/>
      <c r="I13" s="376"/>
      <c r="J13" s="377"/>
    </row>
    <row r="14" ht="81" customHeight="1" spans="1:10">
      <c r="A14" s="181">
        <v>12</v>
      </c>
      <c r="B14" s="301">
        <v>100701002004</v>
      </c>
      <c r="C14" s="369" t="s">
        <v>406</v>
      </c>
      <c r="D14" s="368" t="s">
        <v>385</v>
      </c>
      <c r="E14" s="302" t="s">
        <v>407</v>
      </c>
      <c r="F14" s="181" t="s">
        <v>259</v>
      </c>
      <c r="G14" s="374">
        <v>0.839</v>
      </c>
      <c r="H14" s="351"/>
      <c r="I14" s="376"/>
      <c r="J14" s="377"/>
    </row>
    <row r="15" ht="78" customHeight="1" spans="1:10">
      <c r="A15" s="181">
        <v>13</v>
      </c>
      <c r="B15" s="301">
        <v>100800024010</v>
      </c>
      <c r="C15" s="369" t="s">
        <v>408</v>
      </c>
      <c r="D15" s="368"/>
      <c r="E15" s="302" t="s">
        <v>409</v>
      </c>
      <c r="F15" s="181" t="s">
        <v>259</v>
      </c>
      <c r="G15" s="299">
        <v>0.055</v>
      </c>
      <c r="H15" s="351"/>
      <c r="I15" s="376"/>
      <c r="J15" s="377"/>
    </row>
    <row r="16" ht="72" customHeight="1" spans="1:10">
      <c r="A16" s="181">
        <v>14</v>
      </c>
      <c r="B16" s="304" t="s">
        <v>410</v>
      </c>
      <c r="C16" s="252" t="s">
        <v>324</v>
      </c>
      <c r="D16" s="368"/>
      <c r="E16" s="302" t="s">
        <v>411</v>
      </c>
      <c r="F16" s="181" t="s">
        <v>172</v>
      </c>
      <c r="G16" s="299">
        <v>768.18</v>
      </c>
      <c r="H16" s="351"/>
      <c r="I16" s="376"/>
      <c r="J16" s="377"/>
    </row>
    <row r="17" ht="126" customHeight="1" spans="1:10">
      <c r="A17" s="181">
        <v>15</v>
      </c>
      <c r="B17" s="301">
        <v>100403001002</v>
      </c>
      <c r="C17" s="369" t="s">
        <v>412</v>
      </c>
      <c r="D17" s="301" t="s">
        <v>413</v>
      </c>
      <c r="E17" s="252" t="s">
        <v>414</v>
      </c>
      <c r="F17" s="181" t="s">
        <v>137</v>
      </c>
      <c r="G17" s="299">
        <v>743.13605625</v>
      </c>
      <c r="H17" s="351"/>
      <c r="I17" s="376"/>
      <c r="J17" s="377"/>
    </row>
    <row r="18" ht="127" customHeight="1" spans="1:10">
      <c r="A18" s="181">
        <v>16</v>
      </c>
      <c r="B18" s="301">
        <v>100403001003</v>
      </c>
      <c r="C18" s="369" t="s">
        <v>415</v>
      </c>
      <c r="D18" s="301" t="s">
        <v>413</v>
      </c>
      <c r="E18" s="252" t="s">
        <v>416</v>
      </c>
      <c r="F18" s="181" t="s">
        <v>137</v>
      </c>
      <c r="G18" s="299">
        <v>76.545</v>
      </c>
      <c r="H18" s="351"/>
      <c r="I18" s="376"/>
      <c r="J18" s="377"/>
    </row>
    <row r="19" ht="57" customHeight="1" spans="1:10">
      <c r="A19" s="181">
        <v>17</v>
      </c>
      <c r="B19" s="304" t="s">
        <v>417</v>
      </c>
      <c r="C19" s="369" t="s">
        <v>418</v>
      </c>
      <c r="D19" s="301" t="s">
        <v>419</v>
      </c>
      <c r="E19" s="252" t="s">
        <v>420</v>
      </c>
      <c r="F19" s="181" t="s">
        <v>137</v>
      </c>
      <c r="G19" s="299">
        <v>9.8847</v>
      </c>
      <c r="H19" s="351"/>
      <c r="I19" s="376"/>
      <c r="J19" s="377"/>
    </row>
    <row r="20" s="280" customFormat="1" ht="34" customHeight="1" spans="1:10">
      <c r="A20" s="338"/>
      <c r="B20" s="339"/>
      <c r="C20" s="338" t="s">
        <v>74</v>
      </c>
      <c r="D20" s="338"/>
      <c r="E20" s="338"/>
      <c r="F20" s="338"/>
      <c r="G20" s="375"/>
      <c r="H20" s="358"/>
      <c r="I20" s="376">
        <f>SUM(I3:I19)</f>
        <v>0</v>
      </c>
      <c r="J20" s="377"/>
    </row>
  </sheetData>
  <sheetProtection password="C409" sheet="1" objects="1"/>
  <mergeCells count="1">
    <mergeCell ref="A1:J1"/>
  </mergeCells>
  <printOptions horizontalCentered="1"/>
  <pageMargins left="0.700694444444445" right="0.700694444444445" top="0.751388888888889" bottom="0.751388888888889" header="0.298611111111111" footer="0.298611111111111"/>
  <pageSetup paperSize="9" scale="74"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view="pageBreakPreview" zoomScaleNormal="100" topLeftCell="A29" workbookViewId="0">
      <selection activeCell="I33" sqref="I33"/>
    </sheetView>
  </sheetViews>
  <sheetFormatPr defaultColWidth="9" defaultRowHeight="13.5"/>
  <cols>
    <col min="1" max="1" width="8.13333333333333" style="202" customWidth="1"/>
    <col min="2" max="2" width="13.6333333333333" style="365" customWidth="1"/>
    <col min="3" max="3" width="21.6333333333333" style="202" customWidth="1"/>
    <col min="4" max="4" width="9" style="202" hidden="1" customWidth="1"/>
    <col min="5" max="5" width="41.5" style="203" customWidth="1"/>
    <col min="6" max="6" width="8.63333333333333" style="202" customWidth="1"/>
    <col min="7" max="7" width="10.8833333333333" style="202" customWidth="1"/>
    <col min="8" max="8" width="12.3833333333333" style="344" customWidth="1"/>
    <col min="9" max="9" width="22.4416666666667" style="285" customWidth="1"/>
    <col min="10" max="10" width="10.8833333333333" style="283" customWidth="1"/>
    <col min="11" max="16384" width="9" style="202"/>
  </cols>
  <sheetData>
    <row r="1" ht="37" customHeight="1" spans="1:10">
      <c r="A1" s="287" t="s">
        <v>421</v>
      </c>
      <c r="B1" s="287"/>
      <c r="C1" s="287"/>
      <c r="D1" s="287"/>
      <c r="E1" s="287"/>
      <c r="F1" s="287"/>
      <c r="G1" s="287"/>
      <c r="H1" s="287"/>
      <c r="I1" s="322"/>
      <c r="J1" s="287"/>
    </row>
    <row r="2" ht="29" customHeight="1" spans="1:10">
      <c r="A2" s="288" t="s">
        <v>4</v>
      </c>
      <c r="B2" s="289" t="s">
        <v>78</v>
      </c>
      <c r="C2" s="289" t="s">
        <v>79</v>
      </c>
      <c r="D2" s="290" t="s">
        <v>380</v>
      </c>
      <c r="E2" s="288" t="s">
        <v>130</v>
      </c>
      <c r="F2" s="288" t="s">
        <v>80</v>
      </c>
      <c r="G2" s="291" t="s">
        <v>131</v>
      </c>
      <c r="H2" s="366" t="s">
        <v>132</v>
      </c>
      <c r="I2" s="323" t="s">
        <v>133</v>
      </c>
      <c r="J2" s="324" t="s">
        <v>8</v>
      </c>
    </row>
    <row r="3" ht="138" customHeight="1" spans="1:10">
      <c r="A3" s="181">
        <v>1</v>
      </c>
      <c r="B3" s="301">
        <v>100502001003</v>
      </c>
      <c r="C3" s="301" t="s">
        <v>381</v>
      </c>
      <c r="D3" s="367" t="s">
        <v>382</v>
      </c>
      <c r="E3" s="302" t="s">
        <v>422</v>
      </c>
      <c r="F3" s="181" t="s">
        <v>137</v>
      </c>
      <c r="G3" s="299">
        <v>5116.18</v>
      </c>
      <c r="H3" s="351"/>
      <c r="I3" s="327"/>
      <c r="J3" s="328"/>
    </row>
    <row r="4" ht="69" customHeight="1" spans="1:10">
      <c r="A4" s="181">
        <v>2</v>
      </c>
      <c r="B4" s="301">
        <v>100701005001</v>
      </c>
      <c r="C4" s="252" t="s">
        <v>384</v>
      </c>
      <c r="D4" s="368" t="s">
        <v>385</v>
      </c>
      <c r="E4" s="302" t="s">
        <v>258</v>
      </c>
      <c r="F4" s="181" t="s">
        <v>259</v>
      </c>
      <c r="G4" s="299">
        <v>496.89</v>
      </c>
      <c r="H4" s="351"/>
      <c r="I4" s="327"/>
      <c r="J4" s="328"/>
    </row>
    <row r="5" ht="120" customHeight="1" spans="1:10">
      <c r="A5" s="181">
        <v>3</v>
      </c>
      <c r="B5" s="301">
        <v>100602004002</v>
      </c>
      <c r="C5" s="252" t="s">
        <v>260</v>
      </c>
      <c r="D5" s="367" t="s">
        <v>423</v>
      </c>
      <c r="E5" s="302" t="s">
        <v>261</v>
      </c>
      <c r="F5" s="181" t="s">
        <v>137</v>
      </c>
      <c r="G5" s="299">
        <v>1379.16</v>
      </c>
      <c r="H5" s="351"/>
      <c r="I5" s="327"/>
      <c r="J5" s="328"/>
    </row>
    <row r="6" ht="73" customHeight="1" spans="1:10">
      <c r="A6" s="181">
        <v>4</v>
      </c>
      <c r="B6" s="301">
        <v>100701001012</v>
      </c>
      <c r="C6" s="252" t="s">
        <v>273</v>
      </c>
      <c r="D6" s="368" t="s">
        <v>385</v>
      </c>
      <c r="E6" s="302" t="s">
        <v>274</v>
      </c>
      <c r="F6" s="181" t="s">
        <v>259</v>
      </c>
      <c r="G6" s="299">
        <v>276.73</v>
      </c>
      <c r="H6" s="351"/>
      <c r="I6" s="327"/>
      <c r="J6" s="328"/>
    </row>
    <row r="7" ht="63" customHeight="1" spans="1:10">
      <c r="A7" s="181">
        <v>5</v>
      </c>
      <c r="B7" s="304" t="s">
        <v>283</v>
      </c>
      <c r="C7" s="252" t="s">
        <v>263</v>
      </c>
      <c r="D7" s="368"/>
      <c r="E7" s="302" t="s">
        <v>424</v>
      </c>
      <c r="F7" s="181" t="s">
        <v>199</v>
      </c>
      <c r="G7" s="299">
        <v>31.2</v>
      </c>
      <c r="H7" s="351"/>
      <c r="I7" s="327"/>
      <c r="J7" s="328"/>
    </row>
    <row r="8" ht="105" customHeight="1" spans="1:10">
      <c r="A8" s="181">
        <v>6</v>
      </c>
      <c r="B8" s="301">
        <v>100602009001</v>
      </c>
      <c r="C8" s="369" t="s">
        <v>425</v>
      </c>
      <c r="D8" s="367" t="s">
        <v>423</v>
      </c>
      <c r="E8" s="302" t="s">
        <v>426</v>
      </c>
      <c r="F8" s="181" t="s">
        <v>137</v>
      </c>
      <c r="G8" s="299">
        <v>192</v>
      </c>
      <c r="H8" s="351"/>
      <c r="I8" s="327"/>
      <c r="J8" s="328"/>
    </row>
    <row r="9" ht="69" customHeight="1" spans="1:10">
      <c r="A9" s="181">
        <v>7</v>
      </c>
      <c r="B9" s="301">
        <v>100701002005</v>
      </c>
      <c r="C9" s="369" t="s">
        <v>427</v>
      </c>
      <c r="D9" s="368" t="s">
        <v>385</v>
      </c>
      <c r="E9" s="302" t="s">
        <v>428</v>
      </c>
      <c r="F9" s="181" t="s">
        <v>259</v>
      </c>
      <c r="G9" s="299">
        <v>55.223</v>
      </c>
      <c r="H9" s="351"/>
      <c r="I9" s="327"/>
      <c r="J9" s="328"/>
    </row>
    <row r="10" ht="111" customHeight="1" spans="1:10">
      <c r="A10" s="181">
        <v>8</v>
      </c>
      <c r="B10" s="301">
        <v>100601012001</v>
      </c>
      <c r="C10" s="369" t="s">
        <v>429</v>
      </c>
      <c r="D10" s="367" t="s">
        <v>423</v>
      </c>
      <c r="E10" s="302" t="s">
        <v>430</v>
      </c>
      <c r="F10" s="181" t="s">
        <v>137</v>
      </c>
      <c r="G10" s="299">
        <v>1321.52</v>
      </c>
      <c r="H10" s="351"/>
      <c r="I10" s="327"/>
      <c r="J10" s="328"/>
    </row>
    <row r="11" ht="80" customHeight="1" spans="1:10">
      <c r="A11" s="181">
        <v>9</v>
      </c>
      <c r="B11" s="301">
        <v>100702001001</v>
      </c>
      <c r="C11" s="369" t="s">
        <v>431</v>
      </c>
      <c r="D11" s="368" t="s">
        <v>432</v>
      </c>
      <c r="E11" s="302" t="s">
        <v>433</v>
      </c>
      <c r="F11" s="181" t="s">
        <v>259</v>
      </c>
      <c r="G11" s="299">
        <v>119.586</v>
      </c>
      <c r="H11" s="351"/>
      <c r="I11" s="327"/>
      <c r="J11" s="328"/>
    </row>
    <row r="12" ht="69" customHeight="1" spans="1:10">
      <c r="A12" s="181">
        <v>10</v>
      </c>
      <c r="B12" s="301">
        <v>100701002005</v>
      </c>
      <c r="C12" s="302" t="s">
        <v>434</v>
      </c>
      <c r="D12" s="368" t="s">
        <v>385</v>
      </c>
      <c r="E12" s="302" t="s">
        <v>435</v>
      </c>
      <c r="F12" s="181" t="s">
        <v>259</v>
      </c>
      <c r="G12" s="299">
        <v>143.224</v>
      </c>
      <c r="H12" s="351"/>
      <c r="I12" s="327"/>
      <c r="J12" s="328"/>
    </row>
    <row r="13" ht="99" customHeight="1" spans="1:10">
      <c r="A13" s="181">
        <v>11</v>
      </c>
      <c r="B13" s="301">
        <v>100602046002</v>
      </c>
      <c r="C13" s="369" t="s">
        <v>436</v>
      </c>
      <c r="D13" s="367" t="s">
        <v>423</v>
      </c>
      <c r="E13" s="302" t="s">
        <v>437</v>
      </c>
      <c r="F13" s="181" t="s">
        <v>137</v>
      </c>
      <c r="G13" s="299">
        <v>2.79</v>
      </c>
      <c r="H13" s="351"/>
      <c r="I13" s="327"/>
      <c r="J13" s="328"/>
    </row>
    <row r="14" ht="65" customHeight="1" spans="1:10">
      <c r="A14" s="181">
        <v>12</v>
      </c>
      <c r="B14" s="301">
        <v>100701001013</v>
      </c>
      <c r="C14" s="302" t="s">
        <v>438</v>
      </c>
      <c r="D14" s="368" t="s">
        <v>385</v>
      </c>
      <c r="E14" s="302" t="s">
        <v>439</v>
      </c>
      <c r="F14" s="181" t="s">
        <v>259</v>
      </c>
      <c r="G14" s="299">
        <v>4.05</v>
      </c>
      <c r="H14" s="351"/>
      <c r="I14" s="327"/>
      <c r="J14" s="328"/>
    </row>
    <row r="15" ht="118" customHeight="1" spans="1:10">
      <c r="A15" s="181">
        <v>13</v>
      </c>
      <c r="B15" s="301">
        <v>100602062001</v>
      </c>
      <c r="C15" s="369" t="s">
        <v>302</v>
      </c>
      <c r="D15" s="367" t="s">
        <v>423</v>
      </c>
      <c r="E15" s="302" t="s">
        <v>299</v>
      </c>
      <c r="F15" s="181" t="s">
        <v>137</v>
      </c>
      <c r="G15" s="299">
        <v>493.68</v>
      </c>
      <c r="H15" s="351"/>
      <c r="I15" s="327"/>
      <c r="J15" s="328"/>
    </row>
    <row r="16" ht="68" customHeight="1" spans="1:10">
      <c r="A16" s="181">
        <v>14</v>
      </c>
      <c r="B16" s="301">
        <v>100701001005</v>
      </c>
      <c r="C16" s="369" t="s">
        <v>440</v>
      </c>
      <c r="D16" s="368" t="s">
        <v>385</v>
      </c>
      <c r="E16" s="302" t="s">
        <v>301</v>
      </c>
      <c r="F16" s="181" t="s">
        <v>259</v>
      </c>
      <c r="G16" s="299">
        <v>124.313</v>
      </c>
      <c r="H16" s="351"/>
      <c r="I16" s="327"/>
      <c r="J16" s="328"/>
    </row>
    <row r="17" ht="112" customHeight="1" spans="1:10">
      <c r="A17" s="181">
        <v>15</v>
      </c>
      <c r="B17" s="301">
        <v>100601011002</v>
      </c>
      <c r="C17" s="369" t="s">
        <v>404</v>
      </c>
      <c r="D17" s="367" t="s">
        <v>423</v>
      </c>
      <c r="E17" s="252" t="s">
        <v>405</v>
      </c>
      <c r="F17" s="181" t="s">
        <v>137</v>
      </c>
      <c r="G17" s="299">
        <v>96.97</v>
      </c>
      <c r="H17" s="351"/>
      <c r="I17" s="327"/>
      <c r="J17" s="328"/>
    </row>
    <row r="18" ht="90" customHeight="1" spans="1:10">
      <c r="A18" s="181">
        <v>16</v>
      </c>
      <c r="B18" s="301">
        <v>100701002004</v>
      </c>
      <c r="C18" s="369" t="s">
        <v>406</v>
      </c>
      <c r="D18" s="368" t="s">
        <v>385</v>
      </c>
      <c r="E18" s="302" t="s">
        <v>441</v>
      </c>
      <c r="F18" s="181" t="s">
        <v>259</v>
      </c>
      <c r="G18" s="299">
        <v>29</v>
      </c>
      <c r="H18" s="351"/>
      <c r="I18" s="327"/>
      <c r="J18" s="328"/>
    </row>
    <row r="19" ht="110" customHeight="1" spans="1:10">
      <c r="A19" s="181">
        <v>17</v>
      </c>
      <c r="B19" s="301">
        <v>100602028001</v>
      </c>
      <c r="C19" s="369" t="s">
        <v>442</v>
      </c>
      <c r="D19" s="367" t="s">
        <v>423</v>
      </c>
      <c r="E19" s="302" t="s">
        <v>443</v>
      </c>
      <c r="F19" s="181" t="s">
        <v>137</v>
      </c>
      <c r="G19" s="299">
        <v>2361.08</v>
      </c>
      <c r="H19" s="351"/>
      <c r="I19" s="327"/>
      <c r="J19" s="328"/>
    </row>
    <row r="20" ht="76" customHeight="1" spans="1:10">
      <c r="A20" s="181">
        <v>18</v>
      </c>
      <c r="B20" s="301">
        <v>100701001010</v>
      </c>
      <c r="C20" s="302" t="s">
        <v>444</v>
      </c>
      <c r="D20" s="368" t="s">
        <v>385</v>
      </c>
      <c r="E20" s="302" t="s">
        <v>445</v>
      </c>
      <c r="F20" s="181" t="s">
        <v>259</v>
      </c>
      <c r="G20" s="299">
        <v>163.8827</v>
      </c>
      <c r="H20" s="351"/>
      <c r="I20" s="327"/>
      <c r="J20" s="328"/>
    </row>
    <row r="21" ht="69" customHeight="1" spans="1:10">
      <c r="A21" s="181">
        <v>19</v>
      </c>
      <c r="B21" s="301">
        <v>100800021003</v>
      </c>
      <c r="C21" s="369" t="s">
        <v>446</v>
      </c>
      <c r="D21" s="301" t="s">
        <v>447</v>
      </c>
      <c r="E21" s="302" t="s">
        <v>448</v>
      </c>
      <c r="F21" s="181" t="s">
        <v>259</v>
      </c>
      <c r="G21" s="299">
        <v>0.05944</v>
      </c>
      <c r="H21" s="351"/>
      <c r="I21" s="327"/>
      <c r="J21" s="328"/>
    </row>
    <row r="22" ht="83" customHeight="1" spans="1:10">
      <c r="A22" s="181">
        <v>20</v>
      </c>
      <c r="B22" s="301">
        <v>100800021004</v>
      </c>
      <c r="C22" s="369" t="s">
        <v>449</v>
      </c>
      <c r="D22" s="301"/>
      <c r="E22" s="369" t="s">
        <v>450</v>
      </c>
      <c r="F22" s="181" t="s">
        <v>347</v>
      </c>
      <c r="G22" s="299">
        <v>3</v>
      </c>
      <c r="H22" s="351"/>
      <c r="I22" s="327"/>
      <c r="J22" s="328"/>
    </row>
    <row r="23" ht="64" customHeight="1" spans="1:10">
      <c r="A23" s="181">
        <v>21</v>
      </c>
      <c r="B23" s="301">
        <v>100800019001</v>
      </c>
      <c r="C23" s="369" t="s">
        <v>451</v>
      </c>
      <c r="D23" s="301"/>
      <c r="E23" s="302" t="s">
        <v>336</v>
      </c>
      <c r="F23" s="181" t="s">
        <v>259</v>
      </c>
      <c r="G23" s="299">
        <v>0.05</v>
      </c>
      <c r="H23" s="351"/>
      <c r="I23" s="327"/>
      <c r="J23" s="328"/>
    </row>
    <row r="24" ht="90" customHeight="1" spans="1:10">
      <c r="A24" s="181">
        <v>22</v>
      </c>
      <c r="B24" s="301">
        <v>100602062002</v>
      </c>
      <c r="C24" s="369" t="s">
        <v>306</v>
      </c>
      <c r="D24" s="367" t="s">
        <v>423</v>
      </c>
      <c r="E24" s="302" t="s">
        <v>307</v>
      </c>
      <c r="F24" s="181" t="s">
        <v>137</v>
      </c>
      <c r="G24" s="299">
        <v>298.48</v>
      </c>
      <c r="H24" s="351"/>
      <c r="I24" s="327"/>
      <c r="J24" s="328"/>
    </row>
    <row r="25" ht="102" customHeight="1" spans="1:10">
      <c r="A25" s="181">
        <v>23</v>
      </c>
      <c r="B25" s="301">
        <v>100602061001</v>
      </c>
      <c r="C25" s="301" t="s">
        <v>308</v>
      </c>
      <c r="D25" s="367" t="s">
        <v>423</v>
      </c>
      <c r="E25" s="302" t="s">
        <v>452</v>
      </c>
      <c r="F25" s="181" t="s">
        <v>137</v>
      </c>
      <c r="G25" s="299">
        <v>42.3</v>
      </c>
      <c r="H25" s="351"/>
      <c r="I25" s="327"/>
      <c r="J25" s="328"/>
    </row>
    <row r="26" ht="73" customHeight="1" spans="1:10">
      <c r="A26" s="181">
        <v>24</v>
      </c>
      <c r="B26" s="301">
        <v>100701001006</v>
      </c>
      <c r="C26" s="302" t="s">
        <v>453</v>
      </c>
      <c r="D26" s="368" t="s">
        <v>385</v>
      </c>
      <c r="E26" s="302" t="s">
        <v>311</v>
      </c>
      <c r="F26" s="181" t="s">
        <v>259</v>
      </c>
      <c r="G26" s="299">
        <v>8.224</v>
      </c>
      <c r="H26" s="351"/>
      <c r="I26" s="327"/>
      <c r="J26" s="328"/>
    </row>
    <row r="27" ht="80" customHeight="1" spans="1:10">
      <c r="A27" s="181">
        <v>25</v>
      </c>
      <c r="B27" s="304" t="s">
        <v>454</v>
      </c>
      <c r="C27" s="369" t="s">
        <v>324</v>
      </c>
      <c r="D27" s="181"/>
      <c r="E27" s="302" t="s">
        <v>411</v>
      </c>
      <c r="F27" s="181" t="s">
        <v>172</v>
      </c>
      <c r="G27" s="299">
        <v>14291.25</v>
      </c>
      <c r="H27" s="351"/>
      <c r="I27" s="327"/>
      <c r="J27" s="328"/>
    </row>
    <row r="28" ht="48" customHeight="1" spans="1:10">
      <c r="A28" s="181">
        <v>26</v>
      </c>
      <c r="B28" s="304" t="s">
        <v>455</v>
      </c>
      <c r="C28" s="302" t="s">
        <v>456</v>
      </c>
      <c r="D28" s="301" t="s">
        <v>457</v>
      </c>
      <c r="E28" s="302" t="s">
        <v>458</v>
      </c>
      <c r="F28" s="181" t="s">
        <v>137</v>
      </c>
      <c r="G28" s="299">
        <v>103.5</v>
      </c>
      <c r="H28" s="351"/>
      <c r="I28" s="327"/>
      <c r="J28" s="328"/>
    </row>
    <row r="29" ht="133" customHeight="1" spans="1:10">
      <c r="A29" s="181">
        <v>27</v>
      </c>
      <c r="B29" s="301">
        <v>100403001004</v>
      </c>
      <c r="C29" s="302" t="s">
        <v>181</v>
      </c>
      <c r="D29" s="301" t="s">
        <v>413</v>
      </c>
      <c r="E29" s="302" t="s">
        <v>416</v>
      </c>
      <c r="F29" s="181" t="s">
        <v>137</v>
      </c>
      <c r="G29" s="299">
        <v>83.2</v>
      </c>
      <c r="H29" s="351"/>
      <c r="I29" s="327"/>
      <c r="J29" s="328"/>
    </row>
    <row r="30" ht="71" customHeight="1" spans="1:10">
      <c r="A30" s="181">
        <v>28</v>
      </c>
      <c r="B30" s="301">
        <v>100800021005</v>
      </c>
      <c r="C30" s="369" t="s">
        <v>345</v>
      </c>
      <c r="D30" s="301" t="s">
        <v>459</v>
      </c>
      <c r="E30" s="302" t="s">
        <v>346</v>
      </c>
      <c r="F30" s="181" t="s">
        <v>347</v>
      </c>
      <c r="G30" s="299">
        <v>258</v>
      </c>
      <c r="H30" s="351"/>
      <c r="I30" s="327"/>
      <c r="J30" s="328"/>
    </row>
    <row r="31" ht="49" customHeight="1" spans="1:10">
      <c r="A31" s="181">
        <v>29</v>
      </c>
      <c r="B31" s="301">
        <v>101000025001</v>
      </c>
      <c r="C31" s="369" t="s">
        <v>343</v>
      </c>
      <c r="D31" s="301" t="s">
        <v>447</v>
      </c>
      <c r="E31" s="302" t="s">
        <v>344</v>
      </c>
      <c r="F31" s="181" t="s">
        <v>328</v>
      </c>
      <c r="G31" s="299">
        <v>24</v>
      </c>
      <c r="H31" s="351"/>
      <c r="I31" s="327"/>
      <c r="J31" s="328"/>
    </row>
    <row r="32" ht="99" customHeight="1" spans="1:10">
      <c r="A32" s="181">
        <v>30</v>
      </c>
      <c r="B32" s="304" t="s">
        <v>460</v>
      </c>
      <c r="C32" s="369" t="s">
        <v>461</v>
      </c>
      <c r="D32" s="301" t="s">
        <v>459</v>
      </c>
      <c r="E32" s="302" t="s">
        <v>462</v>
      </c>
      <c r="F32" s="181" t="s">
        <v>328</v>
      </c>
      <c r="G32" s="299">
        <v>52</v>
      </c>
      <c r="H32" s="351"/>
      <c r="I32" s="327"/>
      <c r="J32" s="328"/>
    </row>
    <row r="33" ht="46" customHeight="1" spans="1:10">
      <c r="A33" s="370"/>
      <c r="B33" s="371"/>
      <c r="C33" s="317" t="s">
        <v>74</v>
      </c>
      <c r="D33" s="317"/>
      <c r="E33" s="362"/>
      <c r="F33" s="317"/>
      <c r="G33" s="317"/>
      <c r="H33" s="351"/>
      <c r="I33" s="327">
        <f>SUM(I3:I32)</f>
        <v>0</v>
      </c>
      <c r="J33" s="328"/>
    </row>
  </sheetData>
  <sheetProtection password="C409" sheet="1" objects="1"/>
  <mergeCells count="1">
    <mergeCell ref="A1:J1"/>
  </mergeCells>
  <conditionalFormatting sqref="D21:D23">
    <cfRule type="duplicateValues" dxfId="0" priority="6" stopIfTrue="1"/>
  </conditionalFormatting>
  <printOptions horizontalCentered="1"/>
  <pageMargins left="0.700694444444445" right="0.700694444444445" top="0.751388888888889" bottom="0.751388888888889" header="0.298611111111111" footer="0.298611111111111"/>
  <pageSetup paperSize="9" scale="89"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30" master="">
    <arrUserId title="区域1" rangeCreator="" othersAccessPermission="edit"/>
  </rangeList>
  <rangeList sheetStid="29" master="">
    <arrUserId title="区域1" rangeCreator="" othersAccessPermission="edit"/>
  </rangeList>
  <rangeList sheetStid="20" master=""/>
  <rangeList sheetStid="21" master=""/>
  <rangeList sheetStid="6" master=""/>
  <rangeList sheetStid="7" master=""/>
  <rangeList sheetStid="2" master=""/>
  <rangeList sheetStid="8" master=""/>
  <rangeList sheetStid="9" master=""/>
  <rangeList sheetStid="10" master=""/>
  <rangeList sheetStid="11" master=""/>
  <rangeList sheetStid="17" master=""/>
  <rangeList sheetStid="15" master=""/>
  <rangeList sheetStid="18" master=""/>
  <rangeList sheetStid="22" master=""/>
  <rangeList sheetStid="23" master=""/>
  <rangeList sheetStid="24" master=""/>
  <rangeList sheetStid="25" master=""/>
  <rangeList sheetStid="26" master=""/>
  <rangeList sheetStid="27" master=""/>
  <rangeList sheetStid="28" master=""/>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21</vt:i4>
      </vt:variant>
    </vt:vector>
  </HeadingPairs>
  <TitlesOfParts>
    <vt:vector size="21" baseType="lpstr">
      <vt:lpstr>封面</vt:lpstr>
      <vt:lpstr>工程量清单计价汇总表 </vt:lpstr>
      <vt:lpstr>1 一般项目</vt:lpstr>
      <vt:lpstr>2.1-2.2疏浚工程</vt:lpstr>
      <vt:lpstr>3陆域形成及地基处理3.1--3.2</vt:lpstr>
      <vt:lpstr>3.3</vt:lpstr>
      <vt:lpstr>4水工建筑4.1码头工程</vt:lpstr>
      <vt:lpstr>4.2过渡段</vt:lpstr>
      <vt:lpstr>4.3引桥及前方办公室平台</vt:lpstr>
      <vt:lpstr>4.4-4.5护岸加固&amp;排水口加固</vt:lpstr>
      <vt:lpstr>5.1-5.2道路堆场&amp;综合管沟</vt:lpstr>
      <vt:lpstr>5.3-5.5排水沟&amp;电缆沟、井&amp;标红字标牌</vt:lpstr>
      <vt:lpstr>6导助航工程</vt:lpstr>
      <vt:lpstr>7陆域构筑物工程</vt:lpstr>
      <vt:lpstr>8供电照明工程</vt:lpstr>
      <vt:lpstr>9岸电工程</vt:lpstr>
      <vt:lpstr>10给水消防及排水工程</vt:lpstr>
      <vt:lpstr>11环保工程</vt:lpstr>
      <vt:lpstr>12自动控制工程</vt:lpstr>
      <vt:lpstr>13、绿化工程</vt:lpstr>
      <vt:lpstr>14通信工程</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浩仔</cp:lastModifiedBy>
  <dcterms:created xsi:type="dcterms:W3CDTF">2023-03-29T01:33:00Z</dcterms:created>
  <dcterms:modified xsi:type="dcterms:W3CDTF">2023-04-11T01:13:01Z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C2619498433F495D9AFEE6DE87AFA336_13</vt:lpwstr>
  </property>
  <property fmtid="{D5CDD505-2E9C-101B-9397-08002B2CF9AE}" pid="3" name="KSOProductBuildVer">
    <vt:lpwstr>2052-11.1.0.14036</vt:lpwstr>
  </property>
</Properties>
</file>